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0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e0486c6dc49583e/Participaciones Municipales/2024/5.0Publicaciones/MENSUALES Y TRIMESTRALES/"/>
    </mc:Choice>
  </mc:AlternateContent>
  <xr:revisionPtr revIDLastSave="20" documentId="13_ncr:1_{9DD75CB0-8505-42A3-A856-D99EB5E67777}" xr6:coauthVersionLast="47" xr6:coauthVersionMax="47" xr10:uidLastSave="{E3D1292D-817B-4A42-871C-7EE3F3325A47}"/>
  <bookViews>
    <workbookView xWindow="-110" yWindow="-110" windowWidth="19420" windowHeight="10300" tabRatio="843" firstSheet="1" xr2:uid="{00000000-000D-0000-FFFF-FFFF00000000}"/>
  </bookViews>
  <sheets>
    <sheet name="FEBRERO CON AJUSTE" sheetId="8" r:id="rId1"/>
    <sheet name="FEBRERO ORD" sheetId="1" r:id="rId2"/>
    <sheet name="3ER AJUST CUATRIMESTRAL 23" sheetId="7" r:id="rId3"/>
    <sheet name="9-11 IEPS GASOLINA Y DIESEL" sheetId="9" r:id="rId4"/>
    <sheet name="TOTAL PAGADO" sheetId="4" r:id="rId5"/>
  </sheets>
  <definedNames>
    <definedName name="_xlnm._FilterDatabase" localSheetId="4" hidden="1">'TOTAL PAGADO'!$A$1:$F$573</definedName>
    <definedName name="_xlnm._FilterDatabase" localSheetId="1" hidden="1">'FEBRERO ORD'!$A$1:$N$575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74" i="8" l="1"/>
  <c r="F574" i="8"/>
  <c r="E574" i="4" l="1"/>
  <c r="F5" i="8" l="1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F415" i="8"/>
  <c r="F416" i="8"/>
  <c r="F417" i="8"/>
  <c r="F418" i="8"/>
  <c r="F419" i="8"/>
  <c r="F420" i="8"/>
  <c r="F421" i="8"/>
  <c r="F422" i="8"/>
  <c r="F423" i="8"/>
  <c r="F424" i="8"/>
  <c r="F425" i="8"/>
  <c r="F426" i="8"/>
  <c r="F427" i="8"/>
  <c r="F428" i="8"/>
  <c r="F429" i="8"/>
  <c r="F430" i="8"/>
  <c r="F431" i="8"/>
  <c r="F432" i="8"/>
  <c r="F433" i="8"/>
  <c r="F434" i="8"/>
  <c r="F435" i="8"/>
  <c r="F436" i="8"/>
  <c r="F437" i="8"/>
  <c r="F438" i="8"/>
  <c r="F439" i="8"/>
  <c r="F440" i="8"/>
  <c r="F441" i="8"/>
  <c r="F442" i="8"/>
  <c r="F443" i="8"/>
  <c r="F444" i="8"/>
  <c r="F445" i="8"/>
  <c r="F446" i="8"/>
  <c r="F447" i="8"/>
  <c r="F448" i="8"/>
  <c r="F449" i="8"/>
  <c r="F450" i="8"/>
  <c r="F451" i="8"/>
  <c r="F452" i="8"/>
  <c r="F453" i="8"/>
  <c r="F454" i="8"/>
  <c r="F455" i="8"/>
  <c r="F456" i="8"/>
  <c r="F457" i="8"/>
  <c r="F458" i="8"/>
  <c r="F459" i="8"/>
  <c r="F460" i="8"/>
  <c r="F461" i="8"/>
  <c r="F462" i="8"/>
  <c r="F463" i="8"/>
  <c r="F464" i="8"/>
  <c r="F465" i="8"/>
  <c r="F466" i="8"/>
  <c r="F467" i="8"/>
  <c r="F468" i="8"/>
  <c r="F469" i="8"/>
  <c r="F470" i="8"/>
  <c r="F471" i="8"/>
  <c r="F472" i="8"/>
  <c r="F473" i="8"/>
  <c r="F474" i="8"/>
  <c r="F475" i="8"/>
  <c r="F476" i="8"/>
  <c r="F477" i="8"/>
  <c r="F478" i="8"/>
  <c r="F479" i="8"/>
  <c r="F480" i="8"/>
  <c r="F481" i="8"/>
  <c r="F482" i="8"/>
  <c r="F483" i="8"/>
  <c r="F484" i="8"/>
  <c r="F485" i="8"/>
  <c r="F486" i="8"/>
  <c r="F487" i="8"/>
  <c r="F488" i="8"/>
  <c r="F489" i="8"/>
  <c r="F490" i="8"/>
  <c r="F491" i="8"/>
  <c r="F492" i="8"/>
  <c r="F493" i="8"/>
  <c r="F494" i="8"/>
  <c r="F495" i="8"/>
  <c r="F496" i="8"/>
  <c r="F497" i="8"/>
  <c r="F498" i="8"/>
  <c r="F499" i="8"/>
  <c r="F500" i="8"/>
  <c r="F501" i="8"/>
  <c r="F502" i="8"/>
  <c r="F503" i="8"/>
  <c r="F504" i="8"/>
  <c r="F505" i="8"/>
  <c r="F506" i="8"/>
  <c r="F507" i="8"/>
  <c r="F508" i="8"/>
  <c r="F509" i="8"/>
  <c r="F510" i="8"/>
  <c r="F511" i="8"/>
  <c r="F512" i="8"/>
  <c r="F513" i="8"/>
  <c r="F514" i="8"/>
  <c r="F515" i="8"/>
  <c r="F516" i="8"/>
  <c r="F517" i="8"/>
  <c r="F518" i="8"/>
  <c r="F519" i="8"/>
  <c r="F520" i="8"/>
  <c r="F521" i="8"/>
  <c r="F522" i="8"/>
  <c r="F523" i="8"/>
  <c r="F524" i="8"/>
  <c r="F525" i="8"/>
  <c r="F526" i="8"/>
  <c r="F527" i="8"/>
  <c r="F528" i="8"/>
  <c r="F529" i="8"/>
  <c r="F530" i="8"/>
  <c r="F531" i="8"/>
  <c r="F532" i="8"/>
  <c r="F533" i="8"/>
  <c r="F534" i="8"/>
  <c r="F535" i="8"/>
  <c r="F536" i="8"/>
  <c r="F537" i="8"/>
  <c r="F538" i="8"/>
  <c r="F539" i="8"/>
  <c r="F540" i="8"/>
  <c r="F541" i="8"/>
  <c r="F542" i="8"/>
  <c r="F543" i="8"/>
  <c r="F544" i="8"/>
  <c r="F545" i="8"/>
  <c r="F546" i="8"/>
  <c r="F547" i="8"/>
  <c r="F548" i="8"/>
  <c r="F549" i="8"/>
  <c r="F550" i="8"/>
  <c r="F551" i="8"/>
  <c r="F552" i="8"/>
  <c r="F553" i="8"/>
  <c r="F554" i="8"/>
  <c r="F555" i="8"/>
  <c r="F556" i="8"/>
  <c r="F557" i="8"/>
  <c r="F558" i="8"/>
  <c r="F559" i="8"/>
  <c r="F560" i="8"/>
  <c r="F561" i="8"/>
  <c r="F562" i="8"/>
  <c r="F563" i="8"/>
  <c r="F564" i="8"/>
  <c r="F565" i="8"/>
  <c r="F566" i="8"/>
  <c r="F567" i="8"/>
  <c r="F568" i="8"/>
  <c r="F569" i="8"/>
  <c r="F570" i="8"/>
  <c r="F571" i="8"/>
  <c r="F572" i="8"/>
  <c r="F573" i="8"/>
  <c r="F4" i="8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4" i="4"/>
  <c r="C574" i="9" l="1"/>
  <c r="D573" i="9"/>
  <c r="D572" i="9"/>
  <c r="D571" i="9"/>
  <c r="D570" i="9"/>
  <c r="D569" i="9"/>
  <c r="D568" i="9"/>
  <c r="D567" i="9"/>
  <c r="D566" i="9"/>
  <c r="D565" i="9"/>
  <c r="D564" i="9"/>
  <c r="D563" i="9"/>
  <c r="D562" i="9"/>
  <c r="D561" i="9"/>
  <c r="D560" i="9"/>
  <c r="D559" i="9"/>
  <c r="D558" i="9"/>
  <c r="D557" i="9"/>
  <c r="D556" i="9"/>
  <c r="D555" i="9"/>
  <c r="D554" i="9"/>
  <c r="D553" i="9"/>
  <c r="D552" i="9"/>
  <c r="D551" i="9"/>
  <c r="D550" i="9"/>
  <c r="D549" i="9"/>
  <c r="D548" i="9"/>
  <c r="D547" i="9"/>
  <c r="D546" i="9"/>
  <c r="D545" i="9"/>
  <c r="D544" i="9"/>
  <c r="D543" i="9"/>
  <c r="D542" i="9"/>
  <c r="D541" i="9"/>
  <c r="D540" i="9"/>
  <c r="D539" i="9"/>
  <c r="D538" i="9"/>
  <c r="D537" i="9"/>
  <c r="D536" i="9"/>
  <c r="D535" i="9"/>
  <c r="D534" i="9"/>
  <c r="D533" i="9"/>
  <c r="D532" i="9"/>
  <c r="D531" i="9"/>
  <c r="D530" i="9"/>
  <c r="D529" i="9"/>
  <c r="D528" i="9"/>
  <c r="D527" i="9"/>
  <c r="D526" i="9"/>
  <c r="D525" i="9"/>
  <c r="D524" i="9"/>
  <c r="D523" i="9"/>
  <c r="D522" i="9"/>
  <c r="D521" i="9"/>
  <c r="D520" i="9"/>
  <c r="D519" i="9"/>
  <c r="D518" i="9"/>
  <c r="D517" i="9"/>
  <c r="D516" i="9"/>
  <c r="D515" i="9"/>
  <c r="D514" i="9"/>
  <c r="D513" i="9"/>
  <c r="D512" i="9"/>
  <c r="D511" i="9"/>
  <c r="D510" i="9"/>
  <c r="D509" i="9"/>
  <c r="D508" i="9"/>
  <c r="D507" i="9"/>
  <c r="D506" i="9"/>
  <c r="D505" i="9"/>
  <c r="D504" i="9"/>
  <c r="D503" i="9"/>
  <c r="D502" i="9"/>
  <c r="D501" i="9"/>
  <c r="D500" i="9"/>
  <c r="D499" i="9"/>
  <c r="D498" i="9"/>
  <c r="D497" i="9"/>
  <c r="D496" i="9"/>
  <c r="D495" i="9"/>
  <c r="D494" i="9"/>
  <c r="D493" i="9"/>
  <c r="D492" i="9"/>
  <c r="D491" i="9"/>
  <c r="D490" i="9"/>
  <c r="D489" i="9"/>
  <c r="D488" i="9"/>
  <c r="D487" i="9"/>
  <c r="D486" i="9"/>
  <c r="D485" i="9"/>
  <c r="D484" i="9"/>
  <c r="D483" i="9"/>
  <c r="D482" i="9"/>
  <c r="D481" i="9"/>
  <c r="D480" i="9"/>
  <c r="D479" i="9"/>
  <c r="D478" i="9"/>
  <c r="D477" i="9"/>
  <c r="D476" i="9"/>
  <c r="D475" i="9"/>
  <c r="D474" i="9"/>
  <c r="D473" i="9"/>
  <c r="D472" i="9"/>
  <c r="D471" i="9"/>
  <c r="D470" i="9"/>
  <c r="D469" i="9"/>
  <c r="D468" i="9"/>
  <c r="D467" i="9"/>
  <c r="D466" i="9"/>
  <c r="D465" i="9"/>
  <c r="D464" i="9"/>
  <c r="D463" i="9"/>
  <c r="D462" i="9"/>
  <c r="D461" i="9"/>
  <c r="D460" i="9"/>
  <c r="D459" i="9"/>
  <c r="D458" i="9"/>
  <c r="D457" i="9"/>
  <c r="D456" i="9"/>
  <c r="D455" i="9"/>
  <c r="D454" i="9"/>
  <c r="D453" i="9"/>
  <c r="D452" i="9"/>
  <c r="D451" i="9"/>
  <c r="D450" i="9"/>
  <c r="D449" i="9"/>
  <c r="D448" i="9"/>
  <c r="D447" i="9"/>
  <c r="D446" i="9"/>
  <c r="D445" i="9"/>
  <c r="D444" i="9"/>
  <c r="D443" i="9"/>
  <c r="D442" i="9"/>
  <c r="D441" i="9"/>
  <c r="D440" i="9"/>
  <c r="D439" i="9"/>
  <c r="D438" i="9"/>
  <c r="D437" i="9"/>
  <c r="D436" i="9"/>
  <c r="D435" i="9"/>
  <c r="D434" i="9"/>
  <c r="D433" i="9"/>
  <c r="D432" i="9"/>
  <c r="D431" i="9"/>
  <c r="D430" i="9"/>
  <c r="D429" i="9"/>
  <c r="D428" i="9"/>
  <c r="D427" i="9"/>
  <c r="D426" i="9"/>
  <c r="D425" i="9"/>
  <c r="D424" i="9"/>
  <c r="D423" i="9"/>
  <c r="D422" i="9"/>
  <c r="D421" i="9"/>
  <c r="D420" i="9"/>
  <c r="D419" i="9"/>
  <c r="D418" i="9"/>
  <c r="D417" i="9"/>
  <c r="D416" i="9"/>
  <c r="D415" i="9"/>
  <c r="D414" i="9"/>
  <c r="D413" i="9"/>
  <c r="D412" i="9"/>
  <c r="D411" i="9"/>
  <c r="D410" i="9"/>
  <c r="D409" i="9"/>
  <c r="D408" i="9"/>
  <c r="D407" i="9"/>
  <c r="D406" i="9"/>
  <c r="D405" i="9"/>
  <c r="D404" i="9"/>
  <c r="D403" i="9"/>
  <c r="D402" i="9"/>
  <c r="D401" i="9"/>
  <c r="D400" i="9"/>
  <c r="D399" i="9"/>
  <c r="D398" i="9"/>
  <c r="D397" i="9"/>
  <c r="D396" i="9"/>
  <c r="D395" i="9"/>
  <c r="D394" i="9"/>
  <c r="D393" i="9"/>
  <c r="D392" i="9"/>
  <c r="D391" i="9"/>
  <c r="D390" i="9"/>
  <c r="D389" i="9"/>
  <c r="D388" i="9"/>
  <c r="D387" i="9"/>
  <c r="D386" i="9"/>
  <c r="D385" i="9"/>
  <c r="D384" i="9"/>
  <c r="D383" i="9"/>
  <c r="D382" i="9"/>
  <c r="D381" i="9"/>
  <c r="D380" i="9"/>
  <c r="D379" i="9"/>
  <c r="D378" i="9"/>
  <c r="D377" i="9"/>
  <c r="D376" i="9"/>
  <c r="D375" i="9"/>
  <c r="D374" i="9"/>
  <c r="D373" i="9"/>
  <c r="D372" i="9"/>
  <c r="D371" i="9"/>
  <c r="D370" i="9"/>
  <c r="D369" i="9"/>
  <c r="D368" i="9"/>
  <c r="D367" i="9"/>
  <c r="D366" i="9"/>
  <c r="D365" i="9"/>
  <c r="D364" i="9"/>
  <c r="D363" i="9"/>
  <c r="D362" i="9"/>
  <c r="D361" i="9"/>
  <c r="D360" i="9"/>
  <c r="D359" i="9"/>
  <c r="D358" i="9"/>
  <c r="D357" i="9"/>
  <c r="D356" i="9"/>
  <c r="D355" i="9"/>
  <c r="D354" i="9"/>
  <c r="D353" i="9"/>
  <c r="D352" i="9"/>
  <c r="D351" i="9"/>
  <c r="D350" i="9"/>
  <c r="D349" i="9"/>
  <c r="D348" i="9"/>
  <c r="D347" i="9"/>
  <c r="D346" i="9"/>
  <c r="D345" i="9"/>
  <c r="D344" i="9"/>
  <c r="D343" i="9"/>
  <c r="D342" i="9"/>
  <c r="D341" i="9"/>
  <c r="D340" i="9"/>
  <c r="D339" i="9"/>
  <c r="D338" i="9"/>
  <c r="D337" i="9"/>
  <c r="D336" i="9"/>
  <c r="D335" i="9"/>
  <c r="D334" i="9"/>
  <c r="D333" i="9"/>
  <c r="D332" i="9"/>
  <c r="D331" i="9"/>
  <c r="D330" i="9"/>
  <c r="D329" i="9"/>
  <c r="D328" i="9"/>
  <c r="D327" i="9"/>
  <c r="D326" i="9"/>
  <c r="D325" i="9"/>
  <c r="D324" i="9"/>
  <c r="D323" i="9"/>
  <c r="D322" i="9"/>
  <c r="D321" i="9"/>
  <c r="D320" i="9"/>
  <c r="D319" i="9"/>
  <c r="D318" i="9"/>
  <c r="D317" i="9"/>
  <c r="D316" i="9"/>
  <c r="D315" i="9"/>
  <c r="D314" i="9"/>
  <c r="D313" i="9"/>
  <c r="D312" i="9"/>
  <c r="D311" i="9"/>
  <c r="D310" i="9"/>
  <c r="D309" i="9"/>
  <c r="D308" i="9"/>
  <c r="D307" i="9"/>
  <c r="D306" i="9"/>
  <c r="D305" i="9"/>
  <c r="D304" i="9"/>
  <c r="D303" i="9"/>
  <c r="D302" i="9"/>
  <c r="D301" i="9"/>
  <c r="D300" i="9"/>
  <c r="D299" i="9"/>
  <c r="D298" i="9"/>
  <c r="D297" i="9"/>
  <c r="D296" i="9"/>
  <c r="D295" i="9"/>
  <c r="D294" i="9"/>
  <c r="D293" i="9"/>
  <c r="D292" i="9"/>
  <c r="D291" i="9"/>
  <c r="D290" i="9"/>
  <c r="D289" i="9"/>
  <c r="D288" i="9"/>
  <c r="D287" i="9"/>
  <c r="D286" i="9"/>
  <c r="D285" i="9"/>
  <c r="D284" i="9"/>
  <c r="D283" i="9"/>
  <c r="D282" i="9"/>
  <c r="D281" i="9"/>
  <c r="D280" i="9"/>
  <c r="D279" i="9"/>
  <c r="D278" i="9"/>
  <c r="D277" i="9"/>
  <c r="D276" i="9"/>
  <c r="D275" i="9"/>
  <c r="D274" i="9"/>
  <c r="D273" i="9"/>
  <c r="D272" i="9"/>
  <c r="D271" i="9"/>
  <c r="D270" i="9"/>
  <c r="D269" i="9"/>
  <c r="D268" i="9"/>
  <c r="D267" i="9"/>
  <c r="D266" i="9"/>
  <c r="D265" i="9"/>
  <c r="D264" i="9"/>
  <c r="D263" i="9"/>
  <c r="D262" i="9"/>
  <c r="D261" i="9"/>
  <c r="D260" i="9"/>
  <c r="D259" i="9"/>
  <c r="D258" i="9"/>
  <c r="D257" i="9"/>
  <c r="D256" i="9"/>
  <c r="D255" i="9"/>
  <c r="D254" i="9"/>
  <c r="D253" i="9"/>
  <c r="D252" i="9"/>
  <c r="D251" i="9"/>
  <c r="D250" i="9"/>
  <c r="D249" i="9"/>
  <c r="D248" i="9"/>
  <c r="D247" i="9"/>
  <c r="D246" i="9"/>
  <c r="D245" i="9"/>
  <c r="D244" i="9"/>
  <c r="D243" i="9"/>
  <c r="D242" i="9"/>
  <c r="D241" i="9"/>
  <c r="D240" i="9"/>
  <c r="D239" i="9"/>
  <c r="D238" i="9"/>
  <c r="D237" i="9"/>
  <c r="D236" i="9"/>
  <c r="D235" i="9"/>
  <c r="D234" i="9"/>
  <c r="D233" i="9"/>
  <c r="D232" i="9"/>
  <c r="D231" i="9"/>
  <c r="D230" i="9"/>
  <c r="D229" i="9"/>
  <c r="D228" i="9"/>
  <c r="D227" i="9"/>
  <c r="D226" i="9"/>
  <c r="D225" i="9"/>
  <c r="D224" i="9"/>
  <c r="D223" i="9"/>
  <c r="D222" i="9"/>
  <c r="D221" i="9"/>
  <c r="D220" i="9"/>
  <c r="D219" i="9"/>
  <c r="D218" i="9"/>
  <c r="D217" i="9"/>
  <c r="D216" i="9"/>
  <c r="D215" i="9"/>
  <c r="D214" i="9"/>
  <c r="D213" i="9"/>
  <c r="D212" i="9"/>
  <c r="D211" i="9"/>
  <c r="D210" i="9"/>
  <c r="D209" i="9"/>
  <c r="D208" i="9"/>
  <c r="D207" i="9"/>
  <c r="D206" i="9"/>
  <c r="D205" i="9"/>
  <c r="D204" i="9"/>
  <c r="D203" i="9"/>
  <c r="D202" i="9"/>
  <c r="D201" i="9"/>
  <c r="D200" i="9"/>
  <c r="D199" i="9"/>
  <c r="D198" i="9"/>
  <c r="D197" i="9"/>
  <c r="D196" i="9"/>
  <c r="D195" i="9"/>
  <c r="D194" i="9"/>
  <c r="D193" i="9"/>
  <c r="D192" i="9"/>
  <c r="D191" i="9"/>
  <c r="D190" i="9"/>
  <c r="D189" i="9"/>
  <c r="D188" i="9"/>
  <c r="D187" i="9"/>
  <c r="D186" i="9"/>
  <c r="D185" i="9"/>
  <c r="D184" i="9"/>
  <c r="D183" i="9"/>
  <c r="D182" i="9"/>
  <c r="D181" i="9"/>
  <c r="D180" i="9"/>
  <c r="D179" i="9"/>
  <c r="D178" i="9"/>
  <c r="D177" i="9"/>
  <c r="D176" i="9"/>
  <c r="D175" i="9"/>
  <c r="D174" i="9"/>
  <c r="D173" i="9"/>
  <c r="D172" i="9"/>
  <c r="D171" i="9"/>
  <c r="D170" i="9"/>
  <c r="D169" i="9"/>
  <c r="D168" i="9"/>
  <c r="D167" i="9"/>
  <c r="D166" i="9"/>
  <c r="D165" i="9"/>
  <c r="D164" i="9"/>
  <c r="D163" i="9"/>
  <c r="D162" i="9"/>
  <c r="D161" i="9"/>
  <c r="D160" i="9"/>
  <c r="D159" i="9"/>
  <c r="D158" i="9"/>
  <c r="D157" i="9"/>
  <c r="D156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574" i="9" l="1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D181" i="8"/>
  <c r="D182" i="8"/>
  <c r="D183" i="8"/>
  <c r="D184" i="8"/>
  <c r="D185" i="8"/>
  <c r="D186" i="8"/>
  <c r="D187" i="8"/>
  <c r="D188" i="8"/>
  <c r="D189" i="8"/>
  <c r="D190" i="8"/>
  <c r="D191" i="8"/>
  <c r="D192" i="8"/>
  <c r="D193" i="8"/>
  <c r="D194" i="8"/>
  <c r="D195" i="8"/>
  <c r="D196" i="8"/>
  <c r="D197" i="8"/>
  <c r="D198" i="8"/>
  <c r="D199" i="8"/>
  <c r="D200" i="8"/>
  <c r="D201" i="8"/>
  <c r="D202" i="8"/>
  <c r="D203" i="8"/>
  <c r="D204" i="8"/>
  <c r="D205" i="8"/>
  <c r="D206" i="8"/>
  <c r="D207" i="8"/>
  <c r="D208" i="8"/>
  <c r="D209" i="8"/>
  <c r="D210" i="8"/>
  <c r="D211" i="8"/>
  <c r="D212" i="8"/>
  <c r="D213" i="8"/>
  <c r="D214" i="8"/>
  <c r="D215" i="8"/>
  <c r="D216" i="8"/>
  <c r="D217" i="8"/>
  <c r="D218" i="8"/>
  <c r="D219" i="8"/>
  <c r="D220" i="8"/>
  <c r="D221" i="8"/>
  <c r="D222" i="8"/>
  <c r="D223" i="8"/>
  <c r="D224" i="8"/>
  <c r="D225" i="8"/>
  <c r="D226" i="8"/>
  <c r="D227" i="8"/>
  <c r="D228" i="8"/>
  <c r="D229" i="8"/>
  <c r="D230" i="8"/>
  <c r="D231" i="8"/>
  <c r="D232" i="8"/>
  <c r="D233" i="8"/>
  <c r="D234" i="8"/>
  <c r="D235" i="8"/>
  <c r="D236" i="8"/>
  <c r="D237" i="8"/>
  <c r="D238" i="8"/>
  <c r="D239" i="8"/>
  <c r="D240" i="8"/>
  <c r="D241" i="8"/>
  <c r="D242" i="8"/>
  <c r="D243" i="8"/>
  <c r="D244" i="8"/>
  <c r="D245" i="8"/>
  <c r="D246" i="8"/>
  <c r="D247" i="8"/>
  <c r="D248" i="8"/>
  <c r="D249" i="8"/>
  <c r="D250" i="8"/>
  <c r="D251" i="8"/>
  <c r="D252" i="8"/>
  <c r="D253" i="8"/>
  <c r="D254" i="8"/>
  <c r="D255" i="8"/>
  <c r="D256" i="8"/>
  <c r="D257" i="8"/>
  <c r="D258" i="8"/>
  <c r="D259" i="8"/>
  <c r="D260" i="8"/>
  <c r="D261" i="8"/>
  <c r="D262" i="8"/>
  <c r="D263" i="8"/>
  <c r="D264" i="8"/>
  <c r="D265" i="8"/>
  <c r="D266" i="8"/>
  <c r="D267" i="8"/>
  <c r="D268" i="8"/>
  <c r="D269" i="8"/>
  <c r="D270" i="8"/>
  <c r="D271" i="8"/>
  <c r="D272" i="8"/>
  <c r="D273" i="8"/>
  <c r="D274" i="8"/>
  <c r="D275" i="8"/>
  <c r="D276" i="8"/>
  <c r="D277" i="8"/>
  <c r="D278" i="8"/>
  <c r="D279" i="8"/>
  <c r="D280" i="8"/>
  <c r="D281" i="8"/>
  <c r="D282" i="8"/>
  <c r="D283" i="8"/>
  <c r="D284" i="8"/>
  <c r="D285" i="8"/>
  <c r="D286" i="8"/>
  <c r="D287" i="8"/>
  <c r="D288" i="8"/>
  <c r="D289" i="8"/>
  <c r="D290" i="8"/>
  <c r="D291" i="8"/>
  <c r="D292" i="8"/>
  <c r="D293" i="8"/>
  <c r="D294" i="8"/>
  <c r="D295" i="8"/>
  <c r="D296" i="8"/>
  <c r="D297" i="8"/>
  <c r="D298" i="8"/>
  <c r="D299" i="8"/>
  <c r="D300" i="8"/>
  <c r="D301" i="8"/>
  <c r="D302" i="8"/>
  <c r="D303" i="8"/>
  <c r="D304" i="8"/>
  <c r="D305" i="8"/>
  <c r="D306" i="8"/>
  <c r="D307" i="8"/>
  <c r="D308" i="8"/>
  <c r="D309" i="8"/>
  <c r="D310" i="8"/>
  <c r="D311" i="8"/>
  <c r="D312" i="8"/>
  <c r="D313" i="8"/>
  <c r="D314" i="8"/>
  <c r="D315" i="8"/>
  <c r="D316" i="8"/>
  <c r="D317" i="8"/>
  <c r="D318" i="8"/>
  <c r="D319" i="8"/>
  <c r="D320" i="8"/>
  <c r="D321" i="8"/>
  <c r="D322" i="8"/>
  <c r="D323" i="8"/>
  <c r="D324" i="8"/>
  <c r="D325" i="8"/>
  <c r="D326" i="8"/>
  <c r="D327" i="8"/>
  <c r="D328" i="8"/>
  <c r="D329" i="8"/>
  <c r="D330" i="8"/>
  <c r="D331" i="8"/>
  <c r="D332" i="8"/>
  <c r="D333" i="8"/>
  <c r="D334" i="8"/>
  <c r="D335" i="8"/>
  <c r="D336" i="8"/>
  <c r="D337" i="8"/>
  <c r="D338" i="8"/>
  <c r="D339" i="8"/>
  <c r="D340" i="8"/>
  <c r="D341" i="8"/>
  <c r="D342" i="8"/>
  <c r="D343" i="8"/>
  <c r="D344" i="8"/>
  <c r="D345" i="8"/>
  <c r="D346" i="8"/>
  <c r="D347" i="8"/>
  <c r="D348" i="8"/>
  <c r="D349" i="8"/>
  <c r="D350" i="8"/>
  <c r="D351" i="8"/>
  <c r="D352" i="8"/>
  <c r="D353" i="8"/>
  <c r="D354" i="8"/>
  <c r="D355" i="8"/>
  <c r="D356" i="8"/>
  <c r="D357" i="8"/>
  <c r="D358" i="8"/>
  <c r="D359" i="8"/>
  <c r="D360" i="8"/>
  <c r="D361" i="8"/>
  <c r="D362" i="8"/>
  <c r="D363" i="8"/>
  <c r="D364" i="8"/>
  <c r="D365" i="8"/>
  <c r="D366" i="8"/>
  <c r="D367" i="8"/>
  <c r="D368" i="8"/>
  <c r="D369" i="8"/>
  <c r="D370" i="8"/>
  <c r="D371" i="8"/>
  <c r="D372" i="8"/>
  <c r="D373" i="8"/>
  <c r="D374" i="8"/>
  <c r="D375" i="8"/>
  <c r="D376" i="8"/>
  <c r="D377" i="8"/>
  <c r="D378" i="8"/>
  <c r="D379" i="8"/>
  <c r="D380" i="8"/>
  <c r="D381" i="8"/>
  <c r="D382" i="8"/>
  <c r="D383" i="8"/>
  <c r="D384" i="8"/>
  <c r="D385" i="8"/>
  <c r="D386" i="8"/>
  <c r="D387" i="8"/>
  <c r="D388" i="8"/>
  <c r="D389" i="8"/>
  <c r="D390" i="8"/>
  <c r="D391" i="8"/>
  <c r="D392" i="8"/>
  <c r="D393" i="8"/>
  <c r="D394" i="8"/>
  <c r="D395" i="8"/>
  <c r="D396" i="8"/>
  <c r="D397" i="8"/>
  <c r="D398" i="8"/>
  <c r="D399" i="8"/>
  <c r="D400" i="8"/>
  <c r="D401" i="8"/>
  <c r="D402" i="8"/>
  <c r="D403" i="8"/>
  <c r="D404" i="8"/>
  <c r="D405" i="8"/>
  <c r="D406" i="8"/>
  <c r="D407" i="8"/>
  <c r="D408" i="8"/>
  <c r="D409" i="8"/>
  <c r="D410" i="8"/>
  <c r="D411" i="8"/>
  <c r="D412" i="8"/>
  <c r="D413" i="8"/>
  <c r="D414" i="8"/>
  <c r="D415" i="8"/>
  <c r="D416" i="8"/>
  <c r="D417" i="8"/>
  <c r="D418" i="8"/>
  <c r="D419" i="8"/>
  <c r="D420" i="8"/>
  <c r="D421" i="8"/>
  <c r="D422" i="8"/>
  <c r="D423" i="8"/>
  <c r="D424" i="8"/>
  <c r="D425" i="8"/>
  <c r="D426" i="8"/>
  <c r="D427" i="8"/>
  <c r="D428" i="8"/>
  <c r="D429" i="8"/>
  <c r="D430" i="8"/>
  <c r="D431" i="8"/>
  <c r="D432" i="8"/>
  <c r="D433" i="8"/>
  <c r="D434" i="8"/>
  <c r="D435" i="8"/>
  <c r="D436" i="8"/>
  <c r="D437" i="8"/>
  <c r="D438" i="8"/>
  <c r="D439" i="8"/>
  <c r="D440" i="8"/>
  <c r="D441" i="8"/>
  <c r="D442" i="8"/>
  <c r="D443" i="8"/>
  <c r="D444" i="8"/>
  <c r="D445" i="8"/>
  <c r="D446" i="8"/>
  <c r="D447" i="8"/>
  <c r="D448" i="8"/>
  <c r="D449" i="8"/>
  <c r="D450" i="8"/>
  <c r="D451" i="8"/>
  <c r="D452" i="8"/>
  <c r="D453" i="8"/>
  <c r="D454" i="8"/>
  <c r="D455" i="8"/>
  <c r="D456" i="8"/>
  <c r="D457" i="8"/>
  <c r="D458" i="8"/>
  <c r="D459" i="8"/>
  <c r="D460" i="8"/>
  <c r="D461" i="8"/>
  <c r="D462" i="8"/>
  <c r="D463" i="8"/>
  <c r="D464" i="8"/>
  <c r="D465" i="8"/>
  <c r="D466" i="8"/>
  <c r="D467" i="8"/>
  <c r="D468" i="8"/>
  <c r="D469" i="8"/>
  <c r="D470" i="8"/>
  <c r="D471" i="8"/>
  <c r="D472" i="8"/>
  <c r="D473" i="8"/>
  <c r="D474" i="8"/>
  <c r="D475" i="8"/>
  <c r="D476" i="8"/>
  <c r="D477" i="8"/>
  <c r="D478" i="8"/>
  <c r="D479" i="8"/>
  <c r="D480" i="8"/>
  <c r="D481" i="8"/>
  <c r="D482" i="8"/>
  <c r="D483" i="8"/>
  <c r="D484" i="8"/>
  <c r="D485" i="8"/>
  <c r="D486" i="8"/>
  <c r="D487" i="8"/>
  <c r="D488" i="8"/>
  <c r="D489" i="8"/>
  <c r="D490" i="8"/>
  <c r="D491" i="8"/>
  <c r="D492" i="8"/>
  <c r="D493" i="8"/>
  <c r="D494" i="8"/>
  <c r="D495" i="8"/>
  <c r="D496" i="8"/>
  <c r="D497" i="8"/>
  <c r="D498" i="8"/>
  <c r="D499" i="8"/>
  <c r="D500" i="8"/>
  <c r="D501" i="8"/>
  <c r="D502" i="8"/>
  <c r="D503" i="8"/>
  <c r="D504" i="8"/>
  <c r="D505" i="8"/>
  <c r="D506" i="8"/>
  <c r="D507" i="8"/>
  <c r="D508" i="8"/>
  <c r="D509" i="8"/>
  <c r="D510" i="8"/>
  <c r="D511" i="8"/>
  <c r="D512" i="8"/>
  <c r="D513" i="8"/>
  <c r="D514" i="8"/>
  <c r="D515" i="8"/>
  <c r="D516" i="8"/>
  <c r="D517" i="8"/>
  <c r="D518" i="8"/>
  <c r="D519" i="8"/>
  <c r="D520" i="8"/>
  <c r="D521" i="8"/>
  <c r="D522" i="8"/>
  <c r="D523" i="8"/>
  <c r="D524" i="8"/>
  <c r="D525" i="8"/>
  <c r="D526" i="8"/>
  <c r="D527" i="8"/>
  <c r="D528" i="8"/>
  <c r="D529" i="8"/>
  <c r="D530" i="8"/>
  <c r="D531" i="8"/>
  <c r="D532" i="8"/>
  <c r="D533" i="8"/>
  <c r="D534" i="8"/>
  <c r="D535" i="8"/>
  <c r="D536" i="8"/>
  <c r="D537" i="8"/>
  <c r="D538" i="8"/>
  <c r="D539" i="8"/>
  <c r="D540" i="8"/>
  <c r="D541" i="8"/>
  <c r="D542" i="8"/>
  <c r="D543" i="8"/>
  <c r="D544" i="8"/>
  <c r="D545" i="8"/>
  <c r="D546" i="8"/>
  <c r="D547" i="8"/>
  <c r="D548" i="8"/>
  <c r="D549" i="8"/>
  <c r="D550" i="8"/>
  <c r="D551" i="8"/>
  <c r="D552" i="8"/>
  <c r="D553" i="8"/>
  <c r="D554" i="8"/>
  <c r="D555" i="8"/>
  <c r="D556" i="8"/>
  <c r="D557" i="8"/>
  <c r="D558" i="8"/>
  <c r="D559" i="8"/>
  <c r="D560" i="8"/>
  <c r="D561" i="8"/>
  <c r="D562" i="8"/>
  <c r="D563" i="8"/>
  <c r="D564" i="8"/>
  <c r="D565" i="8"/>
  <c r="D566" i="8"/>
  <c r="D567" i="8"/>
  <c r="D568" i="8"/>
  <c r="D569" i="8"/>
  <c r="D570" i="8"/>
  <c r="D571" i="8"/>
  <c r="D572" i="8"/>
  <c r="D573" i="8"/>
  <c r="D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C200" i="8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C415" i="8"/>
  <c r="C416" i="8"/>
  <c r="C417" i="8"/>
  <c r="C418" i="8"/>
  <c r="C419" i="8"/>
  <c r="C420" i="8"/>
  <c r="C421" i="8"/>
  <c r="C422" i="8"/>
  <c r="C423" i="8"/>
  <c r="C424" i="8"/>
  <c r="C425" i="8"/>
  <c r="C426" i="8"/>
  <c r="C427" i="8"/>
  <c r="C428" i="8"/>
  <c r="C429" i="8"/>
  <c r="C430" i="8"/>
  <c r="C431" i="8"/>
  <c r="C432" i="8"/>
  <c r="C433" i="8"/>
  <c r="C434" i="8"/>
  <c r="C435" i="8"/>
  <c r="C436" i="8"/>
  <c r="C437" i="8"/>
  <c r="C438" i="8"/>
  <c r="C439" i="8"/>
  <c r="C440" i="8"/>
  <c r="C441" i="8"/>
  <c r="C442" i="8"/>
  <c r="C443" i="8"/>
  <c r="C444" i="8"/>
  <c r="C445" i="8"/>
  <c r="C446" i="8"/>
  <c r="C447" i="8"/>
  <c r="C448" i="8"/>
  <c r="C449" i="8"/>
  <c r="C450" i="8"/>
  <c r="C451" i="8"/>
  <c r="C452" i="8"/>
  <c r="C453" i="8"/>
  <c r="C454" i="8"/>
  <c r="C455" i="8"/>
  <c r="C456" i="8"/>
  <c r="C457" i="8"/>
  <c r="C458" i="8"/>
  <c r="C459" i="8"/>
  <c r="C460" i="8"/>
  <c r="C461" i="8"/>
  <c r="C462" i="8"/>
  <c r="C463" i="8"/>
  <c r="C464" i="8"/>
  <c r="C465" i="8"/>
  <c r="C466" i="8"/>
  <c r="C467" i="8"/>
  <c r="C468" i="8"/>
  <c r="C469" i="8"/>
  <c r="C470" i="8"/>
  <c r="C471" i="8"/>
  <c r="C472" i="8"/>
  <c r="C473" i="8"/>
  <c r="C474" i="8"/>
  <c r="C475" i="8"/>
  <c r="C476" i="8"/>
  <c r="C477" i="8"/>
  <c r="C478" i="8"/>
  <c r="C479" i="8"/>
  <c r="C480" i="8"/>
  <c r="C481" i="8"/>
  <c r="C482" i="8"/>
  <c r="C483" i="8"/>
  <c r="C484" i="8"/>
  <c r="C485" i="8"/>
  <c r="C486" i="8"/>
  <c r="C487" i="8"/>
  <c r="C488" i="8"/>
  <c r="C489" i="8"/>
  <c r="C490" i="8"/>
  <c r="C491" i="8"/>
  <c r="C492" i="8"/>
  <c r="C493" i="8"/>
  <c r="C494" i="8"/>
  <c r="C495" i="8"/>
  <c r="C496" i="8"/>
  <c r="C497" i="8"/>
  <c r="C498" i="8"/>
  <c r="C499" i="8"/>
  <c r="C500" i="8"/>
  <c r="C501" i="8"/>
  <c r="C502" i="8"/>
  <c r="C503" i="8"/>
  <c r="C504" i="8"/>
  <c r="C505" i="8"/>
  <c r="C506" i="8"/>
  <c r="C507" i="8"/>
  <c r="C508" i="8"/>
  <c r="C509" i="8"/>
  <c r="C510" i="8"/>
  <c r="C511" i="8"/>
  <c r="C512" i="8"/>
  <c r="C513" i="8"/>
  <c r="C514" i="8"/>
  <c r="C515" i="8"/>
  <c r="C516" i="8"/>
  <c r="C517" i="8"/>
  <c r="C518" i="8"/>
  <c r="C519" i="8"/>
  <c r="C520" i="8"/>
  <c r="C521" i="8"/>
  <c r="C522" i="8"/>
  <c r="C523" i="8"/>
  <c r="C524" i="8"/>
  <c r="C525" i="8"/>
  <c r="C526" i="8"/>
  <c r="C527" i="8"/>
  <c r="C528" i="8"/>
  <c r="C529" i="8"/>
  <c r="C530" i="8"/>
  <c r="C531" i="8"/>
  <c r="C532" i="8"/>
  <c r="C533" i="8"/>
  <c r="C534" i="8"/>
  <c r="C535" i="8"/>
  <c r="C536" i="8"/>
  <c r="C537" i="8"/>
  <c r="C538" i="8"/>
  <c r="C539" i="8"/>
  <c r="C540" i="8"/>
  <c r="C541" i="8"/>
  <c r="C542" i="8"/>
  <c r="C543" i="8"/>
  <c r="C544" i="8"/>
  <c r="C545" i="8"/>
  <c r="C546" i="8"/>
  <c r="C547" i="8"/>
  <c r="C548" i="8"/>
  <c r="C549" i="8"/>
  <c r="C550" i="8"/>
  <c r="C551" i="8"/>
  <c r="C552" i="8"/>
  <c r="C553" i="8"/>
  <c r="C554" i="8"/>
  <c r="C555" i="8"/>
  <c r="C556" i="8"/>
  <c r="C557" i="8"/>
  <c r="C558" i="8"/>
  <c r="C559" i="8"/>
  <c r="C560" i="8"/>
  <c r="C561" i="8"/>
  <c r="C562" i="8"/>
  <c r="C563" i="8"/>
  <c r="C564" i="8"/>
  <c r="C565" i="8"/>
  <c r="C566" i="8"/>
  <c r="C567" i="8"/>
  <c r="C568" i="8"/>
  <c r="C569" i="8"/>
  <c r="C570" i="8"/>
  <c r="C571" i="8"/>
  <c r="C572" i="8"/>
  <c r="C573" i="8"/>
  <c r="C4" i="8"/>
  <c r="D574" i="7" l="1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E501" i="7"/>
  <c r="E502" i="7"/>
  <c r="E503" i="7"/>
  <c r="E504" i="7"/>
  <c r="E505" i="7"/>
  <c r="E506" i="7"/>
  <c r="E507" i="7"/>
  <c r="E508" i="7"/>
  <c r="E509" i="7"/>
  <c r="E510" i="7"/>
  <c r="E511" i="7"/>
  <c r="E512" i="7"/>
  <c r="E513" i="7"/>
  <c r="E514" i="7"/>
  <c r="E515" i="7"/>
  <c r="E516" i="7"/>
  <c r="E517" i="7"/>
  <c r="E518" i="7"/>
  <c r="E519" i="7"/>
  <c r="E520" i="7"/>
  <c r="E521" i="7"/>
  <c r="E522" i="7"/>
  <c r="E523" i="7"/>
  <c r="E524" i="7"/>
  <c r="E525" i="7"/>
  <c r="E526" i="7"/>
  <c r="E527" i="7"/>
  <c r="E528" i="7"/>
  <c r="E529" i="7"/>
  <c r="E530" i="7"/>
  <c r="E531" i="7"/>
  <c r="E532" i="7"/>
  <c r="E533" i="7"/>
  <c r="E534" i="7"/>
  <c r="E535" i="7"/>
  <c r="E536" i="7"/>
  <c r="E537" i="7"/>
  <c r="E538" i="7"/>
  <c r="E539" i="7"/>
  <c r="E540" i="7"/>
  <c r="E541" i="7"/>
  <c r="E542" i="7"/>
  <c r="E543" i="7"/>
  <c r="E544" i="7"/>
  <c r="E545" i="7"/>
  <c r="E546" i="7"/>
  <c r="E547" i="7"/>
  <c r="E548" i="7"/>
  <c r="E549" i="7"/>
  <c r="E550" i="7"/>
  <c r="E551" i="7"/>
  <c r="E552" i="7"/>
  <c r="E553" i="7"/>
  <c r="E554" i="7"/>
  <c r="E555" i="7"/>
  <c r="E556" i="7"/>
  <c r="E557" i="7"/>
  <c r="E558" i="7"/>
  <c r="E559" i="7"/>
  <c r="E560" i="7"/>
  <c r="E561" i="7"/>
  <c r="E562" i="7"/>
  <c r="E563" i="7"/>
  <c r="E564" i="7"/>
  <c r="E565" i="7"/>
  <c r="E566" i="7"/>
  <c r="E567" i="7"/>
  <c r="E568" i="7"/>
  <c r="E569" i="7"/>
  <c r="E570" i="7"/>
  <c r="E571" i="7"/>
  <c r="E572" i="7"/>
  <c r="E573" i="7"/>
  <c r="E4" i="7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M101" i="8"/>
  <c r="M102" i="8"/>
  <c r="M103" i="8"/>
  <c r="M104" i="8"/>
  <c r="M105" i="8"/>
  <c r="M106" i="8"/>
  <c r="M107" i="8"/>
  <c r="M108" i="8"/>
  <c r="M109" i="8"/>
  <c r="M110" i="8"/>
  <c r="M111" i="8"/>
  <c r="M112" i="8"/>
  <c r="M113" i="8"/>
  <c r="M114" i="8"/>
  <c r="M115" i="8"/>
  <c r="M116" i="8"/>
  <c r="M117" i="8"/>
  <c r="M118" i="8"/>
  <c r="M119" i="8"/>
  <c r="M120" i="8"/>
  <c r="M121" i="8"/>
  <c r="M122" i="8"/>
  <c r="M123" i="8"/>
  <c r="M124" i="8"/>
  <c r="M125" i="8"/>
  <c r="M126" i="8"/>
  <c r="M127" i="8"/>
  <c r="M128" i="8"/>
  <c r="M129" i="8"/>
  <c r="M130" i="8"/>
  <c r="M131" i="8"/>
  <c r="M132" i="8"/>
  <c r="M133" i="8"/>
  <c r="M134" i="8"/>
  <c r="M135" i="8"/>
  <c r="M136" i="8"/>
  <c r="M137" i="8"/>
  <c r="M138" i="8"/>
  <c r="M139" i="8"/>
  <c r="M140" i="8"/>
  <c r="M141" i="8"/>
  <c r="M142" i="8"/>
  <c r="M143" i="8"/>
  <c r="M144" i="8"/>
  <c r="M145" i="8"/>
  <c r="M146" i="8"/>
  <c r="M147" i="8"/>
  <c r="M148" i="8"/>
  <c r="M149" i="8"/>
  <c r="M150" i="8"/>
  <c r="M151" i="8"/>
  <c r="M152" i="8"/>
  <c r="M153" i="8"/>
  <c r="M154" i="8"/>
  <c r="M155" i="8"/>
  <c r="M156" i="8"/>
  <c r="M157" i="8"/>
  <c r="M158" i="8"/>
  <c r="M159" i="8"/>
  <c r="M160" i="8"/>
  <c r="M161" i="8"/>
  <c r="M162" i="8"/>
  <c r="M163" i="8"/>
  <c r="M164" i="8"/>
  <c r="M165" i="8"/>
  <c r="M166" i="8"/>
  <c r="M167" i="8"/>
  <c r="M168" i="8"/>
  <c r="M169" i="8"/>
  <c r="M170" i="8"/>
  <c r="M171" i="8"/>
  <c r="M172" i="8"/>
  <c r="M173" i="8"/>
  <c r="M174" i="8"/>
  <c r="M175" i="8"/>
  <c r="M176" i="8"/>
  <c r="M177" i="8"/>
  <c r="M178" i="8"/>
  <c r="M179" i="8"/>
  <c r="M180" i="8"/>
  <c r="M181" i="8"/>
  <c r="M182" i="8"/>
  <c r="M183" i="8"/>
  <c r="M184" i="8"/>
  <c r="M185" i="8"/>
  <c r="M186" i="8"/>
  <c r="M187" i="8"/>
  <c r="M188" i="8"/>
  <c r="M189" i="8"/>
  <c r="M190" i="8"/>
  <c r="M191" i="8"/>
  <c r="M192" i="8"/>
  <c r="M193" i="8"/>
  <c r="M194" i="8"/>
  <c r="M195" i="8"/>
  <c r="M196" i="8"/>
  <c r="M197" i="8"/>
  <c r="M198" i="8"/>
  <c r="M199" i="8"/>
  <c r="M200" i="8"/>
  <c r="M201" i="8"/>
  <c r="M202" i="8"/>
  <c r="M203" i="8"/>
  <c r="M204" i="8"/>
  <c r="M205" i="8"/>
  <c r="M206" i="8"/>
  <c r="M207" i="8"/>
  <c r="M208" i="8"/>
  <c r="M209" i="8"/>
  <c r="M210" i="8"/>
  <c r="M211" i="8"/>
  <c r="M212" i="8"/>
  <c r="M213" i="8"/>
  <c r="M214" i="8"/>
  <c r="M215" i="8"/>
  <c r="M216" i="8"/>
  <c r="M217" i="8"/>
  <c r="M218" i="8"/>
  <c r="M219" i="8"/>
  <c r="M220" i="8"/>
  <c r="M221" i="8"/>
  <c r="M222" i="8"/>
  <c r="M223" i="8"/>
  <c r="M224" i="8"/>
  <c r="M225" i="8"/>
  <c r="M226" i="8"/>
  <c r="M227" i="8"/>
  <c r="M228" i="8"/>
  <c r="M229" i="8"/>
  <c r="M230" i="8"/>
  <c r="M231" i="8"/>
  <c r="M232" i="8"/>
  <c r="M233" i="8"/>
  <c r="M234" i="8"/>
  <c r="M235" i="8"/>
  <c r="M236" i="8"/>
  <c r="M237" i="8"/>
  <c r="M238" i="8"/>
  <c r="M239" i="8"/>
  <c r="M240" i="8"/>
  <c r="M241" i="8"/>
  <c r="M242" i="8"/>
  <c r="M243" i="8"/>
  <c r="M244" i="8"/>
  <c r="M245" i="8"/>
  <c r="M246" i="8"/>
  <c r="M247" i="8"/>
  <c r="M248" i="8"/>
  <c r="M249" i="8"/>
  <c r="M250" i="8"/>
  <c r="M251" i="8"/>
  <c r="M252" i="8"/>
  <c r="M253" i="8"/>
  <c r="M254" i="8"/>
  <c r="M255" i="8"/>
  <c r="M256" i="8"/>
  <c r="M257" i="8"/>
  <c r="M258" i="8"/>
  <c r="M259" i="8"/>
  <c r="M260" i="8"/>
  <c r="M261" i="8"/>
  <c r="M262" i="8"/>
  <c r="M263" i="8"/>
  <c r="M264" i="8"/>
  <c r="M265" i="8"/>
  <c r="M266" i="8"/>
  <c r="M267" i="8"/>
  <c r="M268" i="8"/>
  <c r="M269" i="8"/>
  <c r="M270" i="8"/>
  <c r="M271" i="8"/>
  <c r="M272" i="8"/>
  <c r="M273" i="8"/>
  <c r="M274" i="8"/>
  <c r="M275" i="8"/>
  <c r="M276" i="8"/>
  <c r="M277" i="8"/>
  <c r="M278" i="8"/>
  <c r="M279" i="8"/>
  <c r="M280" i="8"/>
  <c r="M281" i="8"/>
  <c r="M282" i="8"/>
  <c r="M283" i="8"/>
  <c r="M284" i="8"/>
  <c r="M285" i="8"/>
  <c r="M286" i="8"/>
  <c r="M287" i="8"/>
  <c r="M288" i="8"/>
  <c r="M289" i="8"/>
  <c r="M290" i="8"/>
  <c r="M291" i="8"/>
  <c r="M292" i="8"/>
  <c r="M293" i="8"/>
  <c r="M294" i="8"/>
  <c r="M295" i="8"/>
  <c r="M296" i="8"/>
  <c r="M297" i="8"/>
  <c r="M298" i="8"/>
  <c r="M299" i="8"/>
  <c r="M300" i="8"/>
  <c r="M301" i="8"/>
  <c r="M302" i="8"/>
  <c r="M303" i="8"/>
  <c r="M304" i="8"/>
  <c r="M305" i="8"/>
  <c r="M306" i="8"/>
  <c r="M307" i="8"/>
  <c r="M308" i="8"/>
  <c r="M309" i="8"/>
  <c r="M310" i="8"/>
  <c r="M311" i="8"/>
  <c r="M312" i="8"/>
  <c r="M313" i="8"/>
  <c r="M314" i="8"/>
  <c r="M315" i="8"/>
  <c r="M316" i="8"/>
  <c r="M317" i="8"/>
  <c r="M318" i="8"/>
  <c r="M319" i="8"/>
  <c r="M320" i="8"/>
  <c r="M321" i="8"/>
  <c r="M322" i="8"/>
  <c r="M323" i="8"/>
  <c r="M324" i="8"/>
  <c r="M325" i="8"/>
  <c r="M326" i="8"/>
  <c r="M327" i="8"/>
  <c r="M328" i="8"/>
  <c r="M329" i="8"/>
  <c r="M330" i="8"/>
  <c r="M331" i="8"/>
  <c r="M332" i="8"/>
  <c r="M333" i="8"/>
  <c r="M334" i="8"/>
  <c r="M335" i="8"/>
  <c r="M336" i="8"/>
  <c r="M337" i="8"/>
  <c r="M338" i="8"/>
  <c r="M339" i="8"/>
  <c r="M340" i="8"/>
  <c r="M341" i="8"/>
  <c r="M342" i="8"/>
  <c r="M343" i="8"/>
  <c r="M344" i="8"/>
  <c r="M345" i="8"/>
  <c r="M346" i="8"/>
  <c r="M347" i="8"/>
  <c r="M348" i="8"/>
  <c r="M349" i="8"/>
  <c r="M350" i="8"/>
  <c r="M351" i="8"/>
  <c r="M352" i="8"/>
  <c r="M353" i="8"/>
  <c r="M354" i="8"/>
  <c r="M355" i="8"/>
  <c r="M356" i="8"/>
  <c r="M357" i="8"/>
  <c r="M358" i="8"/>
  <c r="M359" i="8"/>
  <c r="M360" i="8"/>
  <c r="M361" i="8"/>
  <c r="M362" i="8"/>
  <c r="M363" i="8"/>
  <c r="M364" i="8"/>
  <c r="M365" i="8"/>
  <c r="M366" i="8"/>
  <c r="M367" i="8"/>
  <c r="M368" i="8"/>
  <c r="M369" i="8"/>
  <c r="M370" i="8"/>
  <c r="M371" i="8"/>
  <c r="M372" i="8"/>
  <c r="M373" i="8"/>
  <c r="M374" i="8"/>
  <c r="M375" i="8"/>
  <c r="M376" i="8"/>
  <c r="M377" i="8"/>
  <c r="M378" i="8"/>
  <c r="M379" i="8"/>
  <c r="M380" i="8"/>
  <c r="M381" i="8"/>
  <c r="M382" i="8"/>
  <c r="M383" i="8"/>
  <c r="M384" i="8"/>
  <c r="M385" i="8"/>
  <c r="M386" i="8"/>
  <c r="M387" i="8"/>
  <c r="M388" i="8"/>
  <c r="M389" i="8"/>
  <c r="M390" i="8"/>
  <c r="M391" i="8"/>
  <c r="M392" i="8"/>
  <c r="M393" i="8"/>
  <c r="M394" i="8"/>
  <c r="M395" i="8"/>
  <c r="M396" i="8"/>
  <c r="M397" i="8"/>
  <c r="M398" i="8"/>
  <c r="M399" i="8"/>
  <c r="M400" i="8"/>
  <c r="M401" i="8"/>
  <c r="M402" i="8"/>
  <c r="M403" i="8"/>
  <c r="M404" i="8"/>
  <c r="M405" i="8"/>
  <c r="M406" i="8"/>
  <c r="M407" i="8"/>
  <c r="M408" i="8"/>
  <c r="M409" i="8"/>
  <c r="M410" i="8"/>
  <c r="M411" i="8"/>
  <c r="M412" i="8"/>
  <c r="M413" i="8"/>
  <c r="M414" i="8"/>
  <c r="M415" i="8"/>
  <c r="M416" i="8"/>
  <c r="M417" i="8"/>
  <c r="M418" i="8"/>
  <c r="M419" i="8"/>
  <c r="M420" i="8"/>
  <c r="M421" i="8"/>
  <c r="M422" i="8"/>
  <c r="M423" i="8"/>
  <c r="M424" i="8"/>
  <c r="M425" i="8"/>
  <c r="M426" i="8"/>
  <c r="M427" i="8"/>
  <c r="M428" i="8"/>
  <c r="M429" i="8"/>
  <c r="M430" i="8"/>
  <c r="M431" i="8"/>
  <c r="M432" i="8"/>
  <c r="M433" i="8"/>
  <c r="M434" i="8"/>
  <c r="M435" i="8"/>
  <c r="M436" i="8"/>
  <c r="M437" i="8"/>
  <c r="M438" i="8"/>
  <c r="M439" i="8"/>
  <c r="M440" i="8"/>
  <c r="M441" i="8"/>
  <c r="M442" i="8"/>
  <c r="M443" i="8"/>
  <c r="M444" i="8"/>
  <c r="M445" i="8"/>
  <c r="M446" i="8"/>
  <c r="M447" i="8"/>
  <c r="M448" i="8"/>
  <c r="M449" i="8"/>
  <c r="M450" i="8"/>
  <c r="M451" i="8"/>
  <c r="M452" i="8"/>
  <c r="M453" i="8"/>
  <c r="M454" i="8"/>
  <c r="M455" i="8"/>
  <c r="M456" i="8"/>
  <c r="M457" i="8"/>
  <c r="M458" i="8"/>
  <c r="M459" i="8"/>
  <c r="M460" i="8"/>
  <c r="M461" i="8"/>
  <c r="M462" i="8"/>
  <c r="M463" i="8"/>
  <c r="M464" i="8"/>
  <c r="M465" i="8"/>
  <c r="M466" i="8"/>
  <c r="M467" i="8"/>
  <c r="M468" i="8"/>
  <c r="M469" i="8"/>
  <c r="M470" i="8"/>
  <c r="M471" i="8"/>
  <c r="M472" i="8"/>
  <c r="M473" i="8"/>
  <c r="M474" i="8"/>
  <c r="M475" i="8"/>
  <c r="M476" i="8"/>
  <c r="M477" i="8"/>
  <c r="M478" i="8"/>
  <c r="M479" i="8"/>
  <c r="M480" i="8"/>
  <c r="M481" i="8"/>
  <c r="M482" i="8"/>
  <c r="M483" i="8"/>
  <c r="M484" i="8"/>
  <c r="M485" i="8"/>
  <c r="M486" i="8"/>
  <c r="M487" i="8"/>
  <c r="M488" i="8"/>
  <c r="M489" i="8"/>
  <c r="M490" i="8"/>
  <c r="M491" i="8"/>
  <c r="M492" i="8"/>
  <c r="M493" i="8"/>
  <c r="M494" i="8"/>
  <c r="M495" i="8"/>
  <c r="M496" i="8"/>
  <c r="M497" i="8"/>
  <c r="M498" i="8"/>
  <c r="M499" i="8"/>
  <c r="M500" i="8"/>
  <c r="M501" i="8"/>
  <c r="M502" i="8"/>
  <c r="M503" i="8"/>
  <c r="M504" i="8"/>
  <c r="M505" i="8"/>
  <c r="M506" i="8"/>
  <c r="M507" i="8"/>
  <c r="M508" i="8"/>
  <c r="M509" i="8"/>
  <c r="M510" i="8"/>
  <c r="M511" i="8"/>
  <c r="M512" i="8"/>
  <c r="M513" i="8"/>
  <c r="M514" i="8"/>
  <c r="M515" i="8"/>
  <c r="M516" i="8"/>
  <c r="M517" i="8"/>
  <c r="M518" i="8"/>
  <c r="M519" i="8"/>
  <c r="M520" i="8"/>
  <c r="M521" i="8"/>
  <c r="M522" i="8"/>
  <c r="M523" i="8"/>
  <c r="M524" i="8"/>
  <c r="M525" i="8"/>
  <c r="M526" i="8"/>
  <c r="M527" i="8"/>
  <c r="M528" i="8"/>
  <c r="M529" i="8"/>
  <c r="M530" i="8"/>
  <c r="M531" i="8"/>
  <c r="M532" i="8"/>
  <c r="M533" i="8"/>
  <c r="M534" i="8"/>
  <c r="M535" i="8"/>
  <c r="M536" i="8"/>
  <c r="M537" i="8"/>
  <c r="M538" i="8"/>
  <c r="M539" i="8"/>
  <c r="M540" i="8"/>
  <c r="M541" i="8"/>
  <c r="M542" i="8"/>
  <c r="M543" i="8"/>
  <c r="M544" i="8"/>
  <c r="M545" i="8"/>
  <c r="M546" i="8"/>
  <c r="M547" i="8"/>
  <c r="M548" i="8"/>
  <c r="M549" i="8"/>
  <c r="M550" i="8"/>
  <c r="M551" i="8"/>
  <c r="M552" i="8"/>
  <c r="M553" i="8"/>
  <c r="M554" i="8"/>
  <c r="M555" i="8"/>
  <c r="M556" i="8"/>
  <c r="M557" i="8"/>
  <c r="M558" i="8"/>
  <c r="M559" i="8"/>
  <c r="M560" i="8"/>
  <c r="M561" i="8"/>
  <c r="M562" i="8"/>
  <c r="M563" i="8"/>
  <c r="M564" i="8"/>
  <c r="M565" i="8"/>
  <c r="M566" i="8"/>
  <c r="M567" i="8"/>
  <c r="M568" i="8"/>
  <c r="M569" i="8"/>
  <c r="M570" i="8"/>
  <c r="M571" i="8"/>
  <c r="M572" i="8"/>
  <c r="M573" i="8"/>
  <c r="M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12" i="8"/>
  <c r="L113" i="8"/>
  <c r="L114" i="8"/>
  <c r="L115" i="8"/>
  <c r="L116" i="8"/>
  <c r="L117" i="8"/>
  <c r="L118" i="8"/>
  <c r="L119" i="8"/>
  <c r="L120" i="8"/>
  <c r="L121" i="8"/>
  <c r="L122" i="8"/>
  <c r="L123" i="8"/>
  <c r="L124" i="8"/>
  <c r="L125" i="8"/>
  <c r="L126" i="8"/>
  <c r="L127" i="8"/>
  <c r="L128" i="8"/>
  <c r="L129" i="8"/>
  <c r="L130" i="8"/>
  <c r="L131" i="8"/>
  <c r="L132" i="8"/>
  <c r="L133" i="8"/>
  <c r="L134" i="8"/>
  <c r="L135" i="8"/>
  <c r="L136" i="8"/>
  <c r="L137" i="8"/>
  <c r="L138" i="8"/>
  <c r="L139" i="8"/>
  <c r="L140" i="8"/>
  <c r="L141" i="8"/>
  <c r="L142" i="8"/>
  <c r="L143" i="8"/>
  <c r="L144" i="8"/>
  <c r="L145" i="8"/>
  <c r="L146" i="8"/>
  <c r="L147" i="8"/>
  <c r="L148" i="8"/>
  <c r="L149" i="8"/>
  <c r="L150" i="8"/>
  <c r="L151" i="8"/>
  <c r="L152" i="8"/>
  <c r="L153" i="8"/>
  <c r="L154" i="8"/>
  <c r="L155" i="8"/>
  <c r="L156" i="8"/>
  <c r="L157" i="8"/>
  <c r="L158" i="8"/>
  <c r="L159" i="8"/>
  <c r="L160" i="8"/>
  <c r="L161" i="8"/>
  <c r="L162" i="8"/>
  <c r="L163" i="8"/>
  <c r="L164" i="8"/>
  <c r="L165" i="8"/>
  <c r="L166" i="8"/>
  <c r="L167" i="8"/>
  <c r="L168" i="8"/>
  <c r="L169" i="8"/>
  <c r="L170" i="8"/>
  <c r="L171" i="8"/>
  <c r="L172" i="8"/>
  <c r="L173" i="8"/>
  <c r="L174" i="8"/>
  <c r="L175" i="8"/>
  <c r="L176" i="8"/>
  <c r="L177" i="8"/>
  <c r="L178" i="8"/>
  <c r="L179" i="8"/>
  <c r="L180" i="8"/>
  <c r="L181" i="8"/>
  <c r="L182" i="8"/>
  <c r="L183" i="8"/>
  <c r="L184" i="8"/>
  <c r="L185" i="8"/>
  <c r="L186" i="8"/>
  <c r="L187" i="8"/>
  <c r="L188" i="8"/>
  <c r="L189" i="8"/>
  <c r="L190" i="8"/>
  <c r="L191" i="8"/>
  <c r="L192" i="8"/>
  <c r="L193" i="8"/>
  <c r="L194" i="8"/>
  <c r="L195" i="8"/>
  <c r="L196" i="8"/>
  <c r="L197" i="8"/>
  <c r="L198" i="8"/>
  <c r="L199" i="8"/>
  <c r="L200" i="8"/>
  <c r="L201" i="8"/>
  <c r="L202" i="8"/>
  <c r="L203" i="8"/>
  <c r="L204" i="8"/>
  <c r="L205" i="8"/>
  <c r="L206" i="8"/>
  <c r="L207" i="8"/>
  <c r="L208" i="8"/>
  <c r="L209" i="8"/>
  <c r="L210" i="8"/>
  <c r="L211" i="8"/>
  <c r="L212" i="8"/>
  <c r="L213" i="8"/>
  <c r="L214" i="8"/>
  <c r="L215" i="8"/>
  <c r="L216" i="8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L415" i="8"/>
  <c r="L416" i="8"/>
  <c r="L417" i="8"/>
  <c r="L418" i="8"/>
  <c r="L419" i="8"/>
  <c r="L420" i="8"/>
  <c r="L421" i="8"/>
  <c r="L422" i="8"/>
  <c r="L423" i="8"/>
  <c r="L424" i="8"/>
  <c r="L425" i="8"/>
  <c r="L426" i="8"/>
  <c r="L427" i="8"/>
  <c r="L428" i="8"/>
  <c r="L429" i="8"/>
  <c r="L430" i="8"/>
  <c r="L431" i="8"/>
  <c r="L432" i="8"/>
  <c r="L433" i="8"/>
  <c r="L434" i="8"/>
  <c r="L435" i="8"/>
  <c r="L436" i="8"/>
  <c r="L437" i="8"/>
  <c r="L438" i="8"/>
  <c r="L439" i="8"/>
  <c r="L440" i="8"/>
  <c r="L441" i="8"/>
  <c r="L442" i="8"/>
  <c r="L443" i="8"/>
  <c r="L444" i="8"/>
  <c r="L445" i="8"/>
  <c r="L446" i="8"/>
  <c r="L447" i="8"/>
  <c r="L448" i="8"/>
  <c r="L449" i="8"/>
  <c r="L450" i="8"/>
  <c r="L451" i="8"/>
  <c r="L452" i="8"/>
  <c r="L453" i="8"/>
  <c r="L454" i="8"/>
  <c r="L455" i="8"/>
  <c r="L456" i="8"/>
  <c r="L457" i="8"/>
  <c r="L458" i="8"/>
  <c r="L459" i="8"/>
  <c r="L460" i="8"/>
  <c r="L461" i="8"/>
  <c r="L462" i="8"/>
  <c r="L463" i="8"/>
  <c r="L464" i="8"/>
  <c r="L465" i="8"/>
  <c r="L466" i="8"/>
  <c r="L467" i="8"/>
  <c r="L468" i="8"/>
  <c r="L469" i="8"/>
  <c r="L470" i="8"/>
  <c r="L471" i="8"/>
  <c r="L472" i="8"/>
  <c r="L473" i="8"/>
  <c r="L474" i="8"/>
  <c r="L475" i="8"/>
  <c r="L476" i="8"/>
  <c r="L477" i="8"/>
  <c r="L478" i="8"/>
  <c r="L479" i="8"/>
  <c r="L480" i="8"/>
  <c r="L481" i="8"/>
  <c r="L482" i="8"/>
  <c r="L483" i="8"/>
  <c r="L484" i="8"/>
  <c r="L485" i="8"/>
  <c r="L486" i="8"/>
  <c r="L487" i="8"/>
  <c r="L488" i="8"/>
  <c r="L489" i="8"/>
  <c r="L490" i="8"/>
  <c r="L491" i="8"/>
  <c r="L492" i="8"/>
  <c r="L493" i="8"/>
  <c r="L494" i="8"/>
  <c r="L495" i="8"/>
  <c r="L496" i="8"/>
  <c r="L497" i="8"/>
  <c r="L498" i="8"/>
  <c r="L499" i="8"/>
  <c r="L500" i="8"/>
  <c r="L501" i="8"/>
  <c r="L502" i="8"/>
  <c r="L503" i="8"/>
  <c r="L504" i="8"/>
  <c r="L505" i="8"/>
  <c r="L506" i="8"/>
  <c r="L507" i="8"/>
  <c r="L508" i="8"/>
  <c r="L509" i="8"/>
  <c r="L510" i="8"/>
  <c r="L511" i="8"/>
  <c r="L512" i="8"/>
  <c r="L513" i="8"/>
  <c r="L514" i="8"/>
  <c r="L515" i="8"/>
  <c r="L516" i="8"/>
  <c r="L517" i="8"/>
  <c r="L518" i="8"/>
  <c r="L519" i="8"/>
  <c r="L520" i="8"/>
  <c r="L521" i="8"/>
  <c r="L522" i="8"/>
  <c r="L523" i="8"/>
  <c r="L524" i="8"/>
  <c r="L525" i="8"/>
  <c r="L526" i="8"/>
  <c r="L527" i="8"/>
  <c r="L528" i="8"/>
  <c r="L529" i="8"/>
  <c r="L530" i="8"/>
  <c r="L531" i="8"/>
  <c r="L532" i="8"/>
  <c r="L533" i="8"/>
  <c r="L534" i="8"/>
  <c r="L535" i="8"/>
  <c r="L536" i="8"/>
  <c r="L537" i="8"/>
  <c r="L538" i="8"/>
  <c r="L539" i="8"/>
  <c r="L540" i="8"/>
  <c r="L541" i="8"/>
  <c r="L542" i="8"/>
  <c r="L543" i="8"/>
  <c r="L544" i="8"/>
  <c r="L545" i="8"/>
  <c r="L546" i="8"/>
  <c r="L547" i="8"/>
  <c r="L548" i="8"/>
  <c r="L549" i="8"/>
  <c r="L550" i="8"/>
  <c r="L551" i="8"/>
  <c r="L552" i="8"/>
  <c r="L553" i="8"/>
  <c r="L554" i="8"/>
  <c r="L555" i="8"/>
  <c r="L556" i="8"/>
  <c r="L557" i="8"/>
  <c r="L558" i="8"/>
  <c r="L559" i="8"/>
  <c r="L560" i="8"/>
  <c r="L561" i="8"/>
  <c r="L562" i="8"/>
  <c r="L563" i="8"/>
  <c r="L564" i="8"/>
  <c r="L565" i="8"/>
  <c r="L566" i="8"/>
  <c r="L567" i="8"/>
  <c r="L568" i="8"/>
  <c r="L569" i="8"/>
  <c r="L570" i="8"/>
  <c r="L571" i="8"/>
  <c r="L572" i="8"/>
  <c r="L573" i="8"/>
  <c r="L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203" i="8"/>
  <c r="K204" i="8"/>
  <c r="K205" i="8"/>
  <c r="K206" i="8"/>
  <c r="K207" i="8"/>
  <c r="K208" i="8"/>
  <c r="K209" i="8"/>
  <c r="K210" i="8"/>
  <c r="K211" i="8"/>
  <c r="K212" i="8"/>
  <c r="K213" i="8"/>
  <c r="K214" i="8"/>
  <c r="K215" i="8"/>
  <c r="K216" i="8"/>
  <c r="K217" i="8"/>
  <c r="K218" i="8"/>
  <c r="K219" i="8"/>
  <c r="K220" i="8"/>
  <c r="K221" i="8"/>
  <c r="K222" i="8"/>
  <c r="K223" i="8"/>
  <c r="K224" i="8"/>
  <c r="K225" i="8"/>
  <c r="K226" i="8"/>
  <c r="K227" i="8"/>
  <c r="K228" i="8"/>
  <c r="K229" i="8"/>
  <c r="K230" i="8"/>
  <c r="K231" i="8"/>
  <c r="K232" i="8"/>
  <c r="K233" i="8"/>
  <c r="K234" i="8"/>
  <c r="K235" i="8"/>
  <c r="K236" i="8"/>
  <c r="K237" i="8"/>
  <c r="K238" i="8"/>
  <c r="K239" i="8"/>
  <c r="K240" i="8"/>
  <c r="K241" i="8"/>
  <c r="K242" i="8"/>
  <c r="K243" i="8"/>
  <c r="K244" i="8"/>
  <c r="K245" i="8"/>
  <c r="K246" i="8"/>
  <c r="K247" i="8"/>
  <c r="K248" i="8"/>
  <c r="K249" i="8"/>
  <c r="K250" i="8"/>
  <c r="K251" i="8"/>
  <c r="K252" i="8"/>
  <c r="K253" i="8"/>
  <c r="K254" i="8"/>
  <c r="K255" i="8"/>
  <c r="K256" i="8"/>
  <c r="K257" i="8"/>
  <c r="K258" i="8"/>
  <c r="K259" i="8"/>
  <c r="K260" i="8"/>
  <c r="K261" i="8"/>
  <c r="K262" i="8"/>
  <c r="K263" i="8"/>
  <c r="K264" i="8"/>
  <c r="K265" i="8"/>
  <c r="K266" i="8"/>
  <c r="K267" i="8"/>
  <c r="K268" i="8"/>
  <c r="K269" i="8"/>
  <c r="K270" i="8"/>
  <c r="K271" i="8"/>
  <c r="K272" i="8"/>
  <c r="K273" i="8"/>
  <c r="K274" i="8"/>
  <c r="K275" i="8"/>
  <c r="K276" i="8"/>
  <c r="K277" i="8"/>
  <c r="K278" i="8"/>
  <c r="K279" i="8"/>
  <c r="K280" i="8"/>
  <c r="K281" i="8"/>
  <c r="K282" i="8"/>
  <c r="K283" i="8"/>
  <c r="K284" i="8"/>
  <c r="K285" i="8"/>
  <c r="K286" i="8"/>
  <c r="K287" i="8"/>
  <c r="K288" i="8"/>
  <c r="K289" i="8"/>
  <c r="K290" i="8"/>
  <c r="K291" i="8"/>
  <c r="K292" i="8"/>
  <c r="K293" i="8"/>
  <c r="K294" i="8"/>
  <c r="K295" i="8"/>
  <c r="K296" i="8"/>
  <c r="K297" i="8"/>
  <c r="K298" i="8"/>
  <c r="K299" i="8"/>
  <c r="K300" i="8"/>
  <c r="K301" i="8"/>
  <c r="K302" i="8"/>
  <c r="K303" i="8"/>
  <c r="K304" i="8"/>
  <c r="K305" i="8"/>
  <c r="K306" i="8"/>
  <c r="K307" i="8"/>
  <c r="K308" i="8"/>
  <c r="K309" i="8"/>
  <c r="K310" i="8"/>
  <c r="K311" i="8"/>
  <c r="K312" i="8"/>
  <c r="K313" i="8"/>
  <c r="K314" i="8"/>
  <c r="K315" i="8"/>
  <c r="K316" i="8"/>
  <c r="K317" i="8"/>
  <c r="K318" i="8"/>
  <c r="K319" i="8"/>
  <c r="K320" i="8"/>
  <c r="K321" i="8"/>
  <c r="K322" i="8"/>
  <c r="K323" i="8"/>
  <c r="K324" i="8"/>
  <c r="K325" i="8"/>
  <c r="K326" i="8"/>
  <c r="K327" i="8"/>
  <c r="K328" i="8"/>
  <c r="K329" i="8"/>
  <c r="K330" i="8"/>
  <c r="K331" i="8"/>
  <c r="K332" i="8"/>
  <c r="K333" i="8"/>
  <c r="K334" i="8"/>
  <c r="K335" i="8"/>
  <c r="K336" i="8"/>
  <c r="K337" i="8"/>
  <c r="K338" i="8"/>
  <c r="K339" i="8"/>
  <c r="K340" i="8"/>
  <c r="K341" i="8"/>
  <c r="K342" i="8"/>
  <c r="K343" i="8"/>
  <c r="K344" i="8"/>
  <c r="K345" i="8"/>
  <c r="K346" i="8"/>
  <c r="K347" i="8"/>
  <c r="K348" i="8"/>
  <c r="K349" i="8"/>
  <c r="K350" i="8"/>
  <c r="K351" i="8"/>
  <c r="K352" i="8"/>
  <c r="K353" i="8"/>
  <c r="K354" i="8"/>
  <c r="K355" i="8"/>
  <c r="K356" i="8"/>
  <c r="K357" i="8"/>
  <c r="K358" i="8"/>
  <c r="K359" i="8"/>
  <c r="K360" i="8"/>
  <c r="K361" i="8"/>
  <c r="K362" i="8"/>
  <c r="K363" i="8"/>
  <c r="K364" i="8"/>
  <c r="K365" i="8"/>
  <c r="K366" i="8"/>
  <c r="K367" i="8"/>
  <c r="K368" i="8"/>
  <c r="K369" i="8"/>
  <c r="K370" i="8"/>
  <c r="K371" i="8"/>
  <c r="K372" i="8"/>
  <c r="K373" i="8"/>
  <c r="K374" i="8"/>
  <c r="K375" i="8"/>
  <c r="K376" i="8"/>
  <c r="K377" i="8"/>
  <c r="K378" i="8"/>
  <c r="K379" i="8"/>
  <c r="K380" i="8"/>
  <c r="K381" i="8"/>
  <c r="K382" i="8"/>
  <c r="K383" i="8"/>
  <c r="K384" i="8"/>
  <c r="K385" i="8"/>
  <c r="K386" i="8"/>
  <c r="K387" i="8"/>
  <c r="K388" i="8"/>
  <c r="K389" i="8"/>
  <c r="K390" i="8"/>
  <c r="K391" i="8"/>
  <c r="K392" i="8"/>
  <c r="K393" i="8"/>
  <c r="K394" i="8"/>
  <c r="K395" i="8"/>
  <c r="K396" i="8"/>
  <c r="K397" i="8"/>
  <c r="K398" i="8"/>
  <c r="K399" i="8"/>
  <c r="K400" i="8"/>
  <c r="K401" i="8"/>
  <c r="K402" i="8"/>
  <c r="K403" i="8"/>
  <c r="K404" i="8"/>
  <c r="K405" i="8"/>
  <c r="K406" i="8"/>
  <c r="K407" i="8"/>
  <c r="K408" i="8"/>
  <c r="K409" i="8"/>
  <c r="K410" i="8"/>
  <c r="K411" i="8"/>
  <c r="K412" i="8"/>
  <c r="K413" i="8"/>
  <c r="K414" i="8"/>
  <c r="K415" i="8"/>
  <c r="K416" i="8"/>
  <c r="K417" i="8"/>
  <c r="K418" i="8"/>
  <c r="K419" i="8"/>
  <c r="K420" i="8"/>
  <c r="K421" i="8"/>
  <c r="K422" i="8"/>
  <c r="K423" i="8"/>
  <c r="K424" i="8"/>
  <c r="K425" i="8"/>
  <c r="K426" i="8"/>
  <c r="K427" i="8"/>
  <c r="K428" i="8"/>
  <c r="K429" i="8"/>
  <c r="K430" i="8"/>
  <c r="K431" i="8"/>
  <c r="K432" i="8"/>
  <c r="K433" i="8"/>
  <c r="K434" i="8"/>
  <c r="K435" i="8"/>
  <c r="K436" i="8"/>
  <c r="K437" i="8"/>
  <c r="K438" i="8"/>
  <c r="K439" i="8"/>
  <c r="K440" i="8"/>
  <c r="K441" i="8"/>
  <c r="K442" i="8"/>
  <c r="K443" i="8"/>
  <c r="K444" i="8"/>
  <c r="K445" i="8"/>
  <c r="K446" i="8"/>
  <c r="K447" i="8"/>
  <c r="K448" i="8"/>
  <c r="K449" i="8"/>
  <c r="K450" i="8"/>
  <c r="K451" i="8"/>
  <c r="K452" i="8"/>
  <c r="K453" i="8"/>
  <c r="K454" i="8"/>
  <c r="K455" i="8"/>
  <c r="K456" i="8"/>
  <c r="K457" i="8"/>
  <c r="K458" i="8"/>
  <c r="K459" i="8"/>
  <c r="K460" i="8"/>
  <c r="K461" i="8"/>
  <c r="K462" i="8"/>
  <c r="K463" i="8"/>
  <c r="K464" i="8"/>
  <c r="K465" i="8"/>
  <c r="K466" i="8"/>
  <c r="K467" i="8"/>
  <c r="K468" i="8"/>
  <c r="K469" i="8"/>
  <c r="K470" i="8"/>
  <c r="K471" i="8"/>
  <c r="K472" i="8"/>
  <c r="K473" i="8"/>
  <c r="K474" i="8"/>
  <c r="K475" i="8"/>
  <c r="K476" i="8"/>
  <c r="K477" i="8"/>
  <c r="K478" i="8"/>
  <c r="K479" i="8"/>
  <c r="K480" i="8"/>
  <c r="K481" i="8"/>
  <c r="K482" i="8"/>
  <c r="K483" i="8"/>
  <c r="K484" i="8"/>
  <c r="K485" i="8"/>
  <c r="K486" i="8"/>
  <c r="K487" i="8"/>
  <c r="K488" i="8"/>
  <c r="K489" i="8"/>
  <c r="K490" i="8"/>
  <c r="K491" i="8"/>
  <c r="K492" i="8"/>
  <c r="K493" i="8"/>
  <c r="K494" i="8"/>
  <c r="K495" i="8"/>
  <c r="K496" i="8"/>
  <c r="K497" i="8"/>
  <c r="K498" i="8"/>
  <c r="K499" i="8"/>
  <c r="K500" i="8"/>
  <c r="K501" i="8"/>
  <c r="K502" i="8"/>
  <c r="K503" i="8"/>
  <c r="K504" i="8"/>
  <c r="K505" i="8"/>
  <c r="K506" i="8"/>
  <c r="K507" i="8"/>
  <c r="K508" i="8"/>
  <c r="K509" i="8"/>
  <c r="K510" i="8"/>
  <c r="K511" i="8"/>
  <c r="K512" i="8"/>
  <c r="K513" i="8"/>
  <c r="K514" i="8"/>
  <c r="K515" i="8"/>
  <c r="K516" i="8"/>
  <c r="K517" i="8"/>
  <c r="K518" i="8"/>
  <c r="K519" i="8"/>
  <c r="K520" i="8"/>
  <c r="K521" i="8"/>
  <c r="K522" i="8"/>
  <c r="K523" i="8"/>
  <c r="K524" i="8"/>
  <c r="K525" i="8"/>
  <c r="K526" i="8"/>
  <c r="K527" i="8"/>
  <c r="K528" i="8"/>
  <c r="K529" i="8"/>
  <c r="K530" i="8"/>
  <c r="K531" i="8"/>
  <c r="K532" i="8"/>
  <c r="K533" i="8"/>
  <c r="K534" i="8"/>
  <c r="K535" i="8"/>
  <c r="K536" i="8"/>
  <c r="K537" i="8"/>
  <c r="K538" i="8"/>
  <c r="K539" i="8"/>
  <c r="K540" i="8"/>
  <c r="K541" i="8"/>
  <c r="K542" i="8"/>
  <c r="K543" i="8"/>
  <c r="K544" i="8"/>
  <c r="K545" i="8"/>
  <c r="K546" i="8"/>
  <c r="K547" i="8"/>
  <c r="K548" i="8"/>
  <c r="K549" i="8"/>
  <c r="K550" i="8"/>
  <c r="K551" i="8"/>
  <c r="K552" i="8"/>
  <c r="K553" i="8"/>
  <c r="K554" i="8"/>
  <c r="K555" i="8"/>
  <c r="K556" i="8"/>
  <c r="K557" i="8"/>
  <c r="K558" i="8"/>
  <c r="K559" i="8"/>
  <c r="K560" i="8"/>
  <c r="K561" i="8"/>
  <c r="K562" i="8"/>
  <c r="K563" i="8"/>
  <c r="K564" i="8"/>
  <c r="K565" i="8"/>
  <c r="K566" i="8"/>
  <c r="K567" i="8"/>
  <c r="K568" i="8"/>
  <c r="K569" i="8"/>
  <c r="K570" i="8"/>
  <c r="K571" i="8"/>
  <c r="K572" i="8"/>
  <c r="K573" i="8"/>
  <c r="K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2" i="8"/>
  <c r="J173" i="8"/>
  <c r="J174" i="8"/>
  <c r="J175" i="8"/>
  <c r="J176" i="8"/>
  <c r="J177" i="8"/>
  <c r="J178" i="8"/>
  <c r="J179" i="8"/>
  <c r="J180" i="8"/>
  <c r="J181" i="8"/>
  <c r="J182" i="8"/>
  <c r="J183" i="8"/>
  <c r="J184" i="8"/>
  <c r="J185" i="8"/>
  <c r="J186" i="8"/>
  <c r="J187" i="8"/>
  <c r="J188" i="8"/>
  <c r="J189" i="8"/>
  <c r="J190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203" i="8"/>
  <c r="J204" i="8"/>
  <c r="J205" i="8"/>
  <c r="J206" i="8"/>
  <c r="J207" i="8"/>
  <c r="J208" i="8"/>
  <c r="J209" i="8"/>
  <c r="J210" i="8"/>
  <c r="J211" i="8"/>
  <c r="J212" i="8"/>
  <c r="J213" i="8"/>
  <c r="J214" i="8"/>
  <c r="J215" i="8"/>
  <c r="J216" i="8"/>
  <c r="J217" i="8"/>
  <c r="J218" i="8"/>
  <c r="J219" i="8"/>
  <c r="J220" i="8"/>
  <c r="J221" i="8"/>
  <c r="J222" i="8"/>
  <c r="J223" i="8"/>
  <c r="J224" i="8"/>
  <c r="J225" i="8"/>
  <c r="J226" i="8"/>
  <c r="J227" i="8"/>
  <c r="J228" i="8"/>
  <c r="J229" i="8"/>
  <c r="J230" i="8"/>
  <c r="J231" i="8"/>
  <c r="J232" i="8"/>
  <c r="J233" i="8"/>
  <c r="J234" i="8"/>
  <c r="J235" i="8"/>
  <c r="J236" i="8"/>
  <c r="J237" i="8"/>
  <c r="J238" i="8"/>
  <c r="J239" i="8"/>
  <c r="J240" i="8"/>
  <c r="J241" i="8"/>
  <c r="J242" i="8"/>
  <c r="J243" i="8"/>
  <c r="J244" i="8"/>
  <c r="J245" i="8"/>
  <c r="J246" i="8"/>
  <c r="J247" i="8"/>
  <c r="J248" i="8"/>
  <c r="J249" i="8"/>
  <c r="J250" i="8"/>
  <c r="J251" i="8"/>
  <c r="J252" i="8"/>
  <c r="J253" i="8"/>
  <c r="J254" i="8"/>
  <c r="J255" i="8"/>
  <c r="J256" i="8"/>
  <c r="J257" i="8"/>
  <c r="J258" i="8"/>
  <c r="J259" i="8"/>
  <c r="J260" i="8"/>
  <c r="J261" i="8"/>
  <c r="J262" i="8"/>
  <c r="J263" i="8"/>
  <c r="J264" i="8"/>
  <c r="J265" i="8"/>
  <c r="J266" i="8"/>
  <c r="J267" i="8"/>
  <c r="J268" i="8"/>
  <c r="J269" i="8"/>
  <c r="J270" i="8"/>
  <c r="J271" i="8"/>
  <c r="J272" i="8"/>
  <c r="J273" i="8"/>
  <c r="J274" i="8"/>
  <c r="J275" i="8"/>
  <c r="J276" i="8"/>
  <c r="J277" i="8"/>
  <c r="J278" i="8"/>
  <c r="J279" i="8"/>
  <c r="J280" i="8"/>
  <c r="J281" i="8"/>
  <c r="J282" i="8"/>
  <c r="J283" i="8"/>
  <c r="J284" i="8"/>
  <c r="J285" i="8"/>
  <c r="J286" i="8"/>
  <c r="J287" i="8"/>
  <c r="J288" i="8"/>
  <c r="J289" i="8"/>
  <c r="J290" i="8"/>
  <c r="J291" i="8"/>
  <c r="J292" i="8"/>
  <c r="J293" i="8"/>
  <c r="J294" i="8"/>
  <c r="J295" i="8"/>
  <c r="J296" i="8"/>
  <c r="J297" i="8"/>
  <c r="J298" i="8"/>
  <c r="J299" i="8"/>
  <c r="J300" i="8"/>
  <c r="J301" i="8"/>
  <c r="J302" i="8"/>
  <c r="J303" i="8"/>
  <c r="J304" i="8"/>
  <c r="J305" i="8"/>
  <c r="J306" i="8"/>
  <c r="J307" i="8"/>
  <c r="J308" i="8"/>
  <c r="J309" i="8"/>
  <c r="J310" i="8"/>
  <c r="J311" i="8"/>
  <c r="J312" i="8"/>
  <c r="J313" i="8"/>
  <c r="J314" i="8"/>
  <c r="J315" i="8"/>
  <c r="J316" i="8"/>
  <c r="J317" i="8"/>
  <c r="J318" i="8"/>
  <c r="J319" i="8"/>
  <c r="J320" i="8"/>
  <c r="J321" i="8"/>
  <c r="J322" i="8"/>
  <c r="J323" i="8"/>
  <c r="J324" i="8"/>
  <c r="J325" i="8"/>
  <c r="J326" i="8"/>
  <c r="J327" i="8"/>
  <c r="J328" i="8"/>
  <c r="J329" i="8"/>
  <c r="J330" i="8"/>
  <c r="J331" i="8"/>
  <c r="J332" i="8"/>
  <c r="J333" i="8"/>
  <c r="J334" i="8"/>
  <c r="J335" i="8"/>
  <c r="J336" i="8"/>
  <c r="J337" i="8"/>
  <c r="J338" i="8"/>
  <c r="J339" i="8"/>
  <c r="J340" i="8"/>
  <c r="J341" i="8"/>
  <c r="J342" i="8"/>
  <c r="J343" i="8"/>
  <c r="J344" i="8"/>
  <c r="J345" i="8"/>
  <c r="J346" i="8"/>
  <c r="J347" i="8"/>
  <c r="J348" i="8"/>
  <c r="J349" i="8"/>
  <c r="J350" i="8"/>
  <c r="J351" i="8"/>
  <c r="J352" i="8"/>
  <c r="J353" i="8"/>
  <c r="J354" i="8"/>
  <c r="J355" i="8"/>
  <c r="J356" i="8"/>
  <c r="J357" i="8"/>
  <c r="J358" i="8"/>
  <c r="J359" i="8"/>
  <c r="J360" i="8"/>
  <c r="J361" i="8"/>
  <c r="J362" i="8"/>
  <c r="J363" i="8"/>
  <c r="J364" i="8"/>
  <c r="J365" i="8"/>
  <c r="J366" i="8"/>
  <c r="J367" i="8"/>
  <c r="J368" i="8"/>
  <c r="J369" i="8"/>
  <c r="J370" i="8"/>
  <c r="J371" i="8"/>
  <c r="J372" i="8"/>
  <c r="J373" i="8"/>
  <c r="J374" i="8"/>
  <c r="J375" i="8"/>
  <c r="J376" i="8"/>
  <c r="J377" i="8"/>
  <c r="J378" i="8"/>
  <c r="J379" i="8"/>
  <c r="J380" i="8"/>
  <c r="J381" i="8"/>
  <c r="J382" i="8"/>
  <c r="J383" i="8"/>
  <c r="J384" i="8"/>
  <c r="J385" i="8"/>
  <c r="J386" i="8"/>
  <c r="J387" i="8"/>
  <c r="J388" i="8"/>
  <c r="J389" i="8"/>
  <c r="J390" i="8"/>
  <c r="J391" i="8"/>
  <c r="J392" i="8"/>
  <c r="J393" i="8"/>
  <c r="J394" i="8"/>
  <c r="J395" i="8"/>
  <c r="J396" i="8"/>
  <c r="J397" i="8"/>
  <c r="J398" i="8"/>
  <c r="J399" i="8"/>
  <c r="J400" i="8"/>
  <c r="J401" i="8"/>
  <c r="J402" i="8"/>
  <c r="J403" i="8"/>
  <c r="J404" i="8"/>
  <c r="J405" i="8"/>
  <c r="J406" i="8"/>
  <c r="J407" i="8"/>
  <c r="J408" i="8"/>
  <c r="J409" i="8"/>
  <c r="J410" i="8"/>
  <c r="J411" i="8"/>
  <c r="J412" i="8"/>
  <c r="J413" i="8"/>
  <c r="J414" i="8"/>
  <c r="J415" i="8"/>
  <c r="J416" i="8"/>
  <c r="J417" i="8"/>
  <c r="J418" i="8"/>
  <c r="J419" i="8"/>
  <c r="J420" i="8"/>
  <c r="J421" i="8"/>
  <c r="J422" i="8"/>
  <c r="J423" i="8"/>
  <c r="J424" i="8"/>
  <c r="J425" i="8"/>
  <c r="J426" i="8"/>
  <c r="J427" i="8"/>
  <c r="J428" i="8"/>
  <c r="J429" i="8"/>
  <c r="J430" i="8"/>
  <c r="J431" i="8"/>
  <c r="J432" i="8"/>
  <c r="J433" i="8"/>
  <c r="J434" i="8"/>
  <c r="J435" i="8"/>
  <c r="J436" i="8"/>
  <c r="J437" i="8"/>
  <c r="J438" i="8"/>
  <c r="J439" i="8"/>
  <c r="J440" i="8"/>
  <c r="J441" i="8"/>
  <c r="J442" i="8"/>
  <c r="J443" i="8"/>
  <c r="J444" i="8"/>
  <c r="J445" i="8"/>
  <c r="J446" i="8"/>
  <c r="J447" i="8"/>
  <c r="J448" i="8"/>
  <c r="J449" i="8"/>
  <c r="J450" i="8"/>
  <c r="J451" i="8"/>
  <c r="J452" i="8"/>
  <c r="J453" i="8"/>
  <c r="J454" i="8"/>
  <c r="J455" i="8"/>
  <c r="J456" i="8"/>
  <c r="J457" i="8"/>
  <c r="J458" i="8"/>
  <c r="J459" i="8"/>
  <c r="J460" i="8"/>
  <c r="J461" i="8"/>
  <c r="J462" i="8"/>
  <c r="J463" i="8"/>
  <c r="J464" i="8"/>
  <c r="J465" i="8"/>
  <c r="J466" i="8"/>
  <c r="J467" i="8"/>
  <c r="J468" i="8"/>
  <c r="J469" i="8"/>
  <c r="J470" i="8"/>
  <c r="J471" i="8"/>
  <c r="J472" i="8"/>
  <c r="J473" i="8"/>
  <c r="J474" i="8"/>
  <c r="J475" i="8"/>
  <c r="J476" i="8"/>
  <c r="J477" i="8"/>
  <c r="J478" i="8"/>
  <c r="J479" i="8"/>
  <c r="J480" i="8"/>
  <c r="J481" i="8"/>
  <c r="J482" i="8"/>
  <c r="J483" i="8"/>
  <c r="J484" i="8"/>
  <c r="J485" i="8"/>
  <c r="J486" i="8"/>
  <c r="J487" i="8"/>
  <c r="J488" i="8"/>
  <c r="J489" i="8"/>
  <c r="J490" i="8"/>
  <c r="J491" i="8"/>
  <c r="J492" i="8"/>
  <c r="J493" i="8"/>
  <c r="J494" i="8"/>
  <c r="J495" i="8"/>
  <c r="J496" i="8"/>
  <c r="J497" i="8"/>
  <c r="J498" i="8"/>
  <c r="J499" i="8"/>
  <c r="J500" i="8"/>
  <c r="J501" i="8"/>
  <c r="J502" i="8"/>
  <c r="J503" i="8"/>
  <c r="J504" i="8"/>
  <c r="J505" i="8"/>
  <c r="J506" i="8"/>
  <c r="J507" i="8"/>
  <c r="J508" i="8"/>
  <c r="J509" i="8"/>
  <c r="J510" i="8"/>
  <c r="J511" i="8"/>
  <c r="J512" i="8"/>
  <c r="J513" i="8"/>
  <c r="J514" i="8"/>
  <c r="J515" i="8"/>
  <c r="J516" i="8"/>
  <c r="J517" i="8"/>
  <c r="J518" i="8"/>
  <c r="J519" i="8"/>
  <c r="J520" i="8"/>
  <c r="J521" i="8"/>
  <c r="J522" i="8"/>
  <c r="J523" i="8"/>
  <c r="J524" i="8"/>
  <c r="J525" i="8"/>
  <c r="J526" i="8"/>
  <c r="J527" i="8"/>
  <c r="J528" i="8"/>
  <c r="J529" i="8"/>
  <c r="J530" i="8"/>
  <c r="J531" i="8"/>
  <c r="J532" i="8"/>
  <c r="J533" i="8"/>
  <c r="J534" i="8"/>
  <c r="J535" i="8"/>
  <c r="J536" i="8"/>
  <c r="J537" i="8"/>
  <c r="J538" i="8"/>
  <c r="J539" i="8"/>
  <c r="J540" i="8"/>
  <c r="J541" i="8"/>
  <c r="J542" i="8"/>
  <c r="J543" i="8"/>
  <c r="J544" i="8"/>
  <c r="J545" i="8"/>
  <c r="J546" i="8"/>
  <c r="J547" i="8"/>
  <c r="J548" i="8"/>
  <c r="J549" i="8"/>
  <c r="J550" i="8"/>
  <c r="J551" i="8"/>
  <c r="J552" i="8"/>
  <c r="J553" i="8"/>
  <c r="J554" i="8"/>
  <c r="J555" i="8"/>
  <c r="J556" i="8"/>
  <c r="J557" i="8"/>
  <c r="J558" i="8"/>
  <c r="J559" i="8"/>
  <c r="J560" i="8"/>
  <c r="J561" i="8"/>
  <c r="J562" i="8"/>
  <c r="J563" i="8"/>
  <c r="J564" i="8"/>
  <c r="J565" i="8"/>
  <c r="J566" i="8"/>
  <c r="J567" i="8"/>
  <c r="J568" i="8"/>
  <c r="J569" i="8"/>
  <c r="J570" i="8"/>
  <c r="J571" i="8"/>
  <c r="J572" i="8"/>
  <c r="J573" i="8"/>
  <c r="J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211" i="8"/>
  <c r="I212" i="8"/>
  <c r="I213" i="8"/>
  <c r="I214" i="8"/>
  <c r="I215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I415" i="8"/>
  <c r="I416" i="8"/>
  <c r="I417" i="8"/>
  <c r="I418" i="8"/>
  <c r="I419" i="8"/>
  <c r="I420" i="8"/>
  <c r="I421" i="8"/>
  <c r="I422" i="8"/>
  <c r="I423" i="8"/>
  <c r="I424" i="8"/>
  <c r="I425" i="8"/>
  <c r="I426" i="8"/>
  <c r="I427" i="8"/>
  <c r="I428" i="8"/>
  <c r="I429" i="8"/>
  <c r="I430" i="8"/>
  <c r="I431" i="8"/>
  <c r="I432" i="8"/>
  <c r="I433" i="8"/>
  <c r="I434" i="8"/>
  <c r="I435" i="8"/>
  <c r="I436" i="8"/>
  <c r="I437" i="8"/>
  <c r="I438" i="8"/>
  <c r="I439" i="8"/>
  <c r="I440" i="8"/>
  <c r="I441" i="8"/>
  <c r="I442" i="8"/>
  <c r="I443" i="8"/>
  <c r="I444" i="8"/>
  <c r="I445" i="8"/>
  <c r="I446" i="8"/>
  <c r="I447" i="8"/>
  <c r="I448" i="8"/>
  <c r="I449" i="8"/>
  <c r="I450" i="8"/>
  <c r="I451" i="8"/>
  <c r="I452" i="8"/>
  <c r="I453" i="8"/>
  <c r="I454" i="8"/>
  <c r="I455" i="8"/>
  <c r="I456" i="8"/>
  <c r="I457" i="8"/>
  <c r="I458" i="8"/>
  <c r="I459" i="8"/>
  <c r="I460" i="8"/>
  <c r="I461" i="8"/>
  <c r="I462" i="8"/>
  <c r="I463" i="8"/>
  <c r="I464" i="8"/>
  <c r="I465" i="8"/>
  <c r="I466" i="8"/>
  <c r="I467" i="8"/>
  <c r="I468" i="8"/>
  <c r="I469" i="8"/>
  <c r="I470" i="8"/>
  <c r="I471" i="8"/>
  <c r="I472" i="8"/>
  <c r="I473" i="8"/>
  <c r="I474" i="8"/>
  <c r="I475" i="8"/>
  <c r="I476" i="8"/>
  <c r="I477" i="8"/>
  <c r="I478" i="8"/>
  <c r="I479" i="8"/>
  <c r="I480" i="8"/>
  <c r="I481" i="8"/>
  <c r="I482" i="8"/>
  <c r="I483" i="8"/>
  <c r="I484" i="8"/>
  <c r="I485" i="8"/>
  <c r="I486" i="8"/>
  <c r="I487" i="8"/>
  <c r="I488" i="8"/>
  <c r="I489" i="8"/>
  <c r="I490" i="8"/>
  <c r="I491" i="8"/>
  <c r="I492" i="8"/>
  <c r="I493" i="8"/>
  <c r="I494" i="8"/>
  <c r="I495" i="8"/>
  <c r="I496" i="8"/>
  <c r="I497" i="8"/>
  <c r="I498" i="8"/>
  <c r="I499" i="8"/>
  <c r="I500" i="8"/>
  <c r="I501" i="8"/>
  <c r="I502" i="8"/>
  <c r="I503" i="8"/>
  <c r="I504" i="8"/>
  <c r="I505" i="8"/>
  <c r="I506" i="8"/>
  <c r="I507" i="8"/>
  <c r="I508" i="8"/>
  <c r="I509" i="8"/>
  <c r="I510" i="8"/>
  <c r="I511" i="8"/>
  <c r="I512" i="8"/>
  <c r="I513" i="8"/>
  <c r="I514" i="8"/>
  <c r="I515" i="8"/>
  <c r="I516" i="8"/>
  <c r="I517" i="8"/>
  <c r="I518" i="8"/>
  <c r="I519" i="8"/>
  <c r="I520" i="8"/>
  <c r="I521" i="8"/>
  <c r="I522" i="8"/>
  <c r="I523" i="8"/>
  <c r="I524" i="8"/>
  <c r="I525" i="8"/>
  <c r="I526" i="8"/>
  <c r="I527" i="8"/>
  <c r="I528" i="8"/>
  <c r="I529" i="8"/>
  <c r="I530" i="8"/>
  <c r="I531" i="8"/>
  <c r="I532" i="8"/>
  <c r="I533" i="8"/>
  <c r="I534" i="8"/>
  <c r="I535" i="8"/>
  <c r="I536" i="8"/>
  <c r="I537" i="8"/>
  <c r="I538" i="8"/>
  <c r="I539" i="8"/>
  <c r="I540" i="8"/>
  <c r="I541" i="8"/>
  <c r="I542" i="8"/>
  <c r="I543" i="8"/>
  <c r="I544" i="8"/>
  <c r="I545" i="8"/>
  <c r="I546" i="8"/>
  <c r="I547" i="8"/>
  <c r="I548" i="8"/>
  <c r="I549" i="8"/>
  <c r="I550" i="8"/>
  <c r="I551" i="8"/>
  <c r="I552" i="8"/>
  <c r="I553" i="8"/>
  <c r="I554" i="8"/>
  <c r="I555" i="8"/>
  <c r="I556" i="8"/>
  <c r="I557" i="8"/>
  <c r="I558" i="8"/>
  <c r="I559" i="8"/>
  <c r="I560" i="8"/>
  <c r="I561" i="8"/>
  <c r="I562" i="8"/>
  <c r="I563" i="8"/>
  <c r="I564" i="8"/>
  <c r="I565" i="8"/>
  <c r="I566" i="8"/>
  <c r="I567" i="8"/>
  <c r="I568" i="8"/>
  <c r="I569" i="8"/>
  <c r="I570" i="8"/>
  <c r="I571" i="8"/>
  <c r="I572" i="8"/>
  <c r="I573" i="8"/>
  <c r="I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H427" i="8"/>
  <c r="H428" i="8"/>
  <c r="H429" i="8"/>
  <c r="H430" i="8"/>
  <c r="H431" i="8"/>
  <c r="H432" i="8"/>
  <c r="H433" i="8"/>
  <c r="H434" i="8"/>
  <c r="H435" i="8"/>
  <c r="H436" i="8"/>
  <c r="H437" i="8"/>
  <c r="H438" i="8"/>
  <c r="H439" i="8"/>
  <c r="H440" i="8"/>
  <c r="H441" i="8"/>
  <c r="H442" i="8"/>
  <c r="H443" i="8"/>
  <c r="H444" i="8"/>
  <c r="H445" i="8"/>
  <c r="H446" i="8"/>
  <c r="H447" i="8"/>
  <c r="H448" i="8"/>
  <c r="H449" i="8"/>
  <c r="H450" i="8"/>
  <c r="H451" i="8"/>
  <c r="H452" i="8"/>
  <c r="H453" i="8"/>
  <c r="H454" i="8"/>
  <c r="H455" i="8"/>
  <c r="H456" i="8"/>
  <c r="H457" i="8"/>
  <c r="H458" i="8"/>
  <c r="H459" i="8"/>
  <c r="H460" i="8"/>
  <c r="H461" i="8"/>
  <c r="H462" i="8"/>
  <c r="H463" i="8"/>
  <c r="H464" i="8"/>
  <c r="H465" i="8"/>
  <c r="H466" i="8"/>
  <c r="H467" i="8"/>
  <c r="H468" i="8"/>
  <c r="H469" i="8"/>
  <c r="H470" i="8"/>
  <c r="H471" i="8"/>
  <c r="H472" i="8"/>
  <c r="H473" i="8"/>
  <c r="H474" i="8"/>
  <c r="H475" i="8"/>
  <c r="H476" i="8"/>
  <c r="H477" i="8"/>
  <c r="H478" i="8"/>
  <c r="H479" i="8"/>
  <c r="H480" i="8"/>
  <c r="H481" i="8"/>
  <c r="H482" i="8"/>
  <c r="H483" i="8"/>
  <c r="H484" i="8"/>
  <c r="H485" i="8"/>
  <c r="H486" i="8"/>
  <c r="H487" i="8"/>
  <c r="H488" i="8"/>
  <c r="H489" i="8"/>
  <c r="H490" i="8"/>
  <c r="H491" i="8"/>
  <c r="H492" i="8"/>
  <c r="H493" i="8"/>
  <c r="H494" i="8"/>
  <c r="H495" i="8"/>
  <c r="H496" i="8"/>
  <c r="H497" i="8"/>
  <c r="H498" i="8"/>
  <c r="H499" i="8"/>
  <c r="H500" i="8"/>
  <c r="H501" i="8"/>
  <c r="H502" i="8"/>
  <c r="H503" i="8"/>
  <c r="H504" i="8"/>
  <c r="H505" i="8"/>
  <c r="H506" i="8"/>
  <c r="H507" i="8"/>
  <c r="H508" i="8"/>
  <c r="H509" i="8"/>
  <c r="H510" i="8"/>
  <c r="H511" i="8"/>
  <c r="H512" i="8"/>
  <c r="H513" i="8"/>
  <c r="H514" i="8"/>
  <c r="H515" i="8"/>
  <c r="H516" i="8"/>
  <c r="H517" i="8"/>
  <c r="H518" i="8"/>
  <c r="H519" i="8"/>
  <c r="H520" i="8"/>
  <c r="H521" i="8"/>
  <c r="H522" i="8"/>
  <c r="H523" i="8"/>
  <c r="H524" i="8"/>
  <c r="H525" i="8"/>
  <c r="H526" i="8"/>
  <c r="H527" i="8"/>
  <c r="H528" i="8"/>
  <c r="H529" i="8"/>
  <c r="H530" i="8"/>
  <c r="H531" i="8"/>
  <c r="H532" i="8"/>
  <c r="H533" i="8"/>
  <c r="H534" i="8"/>
  <c r="H535" i="8"/>
  <c r="H536" i="8"/>
  <c r="H537" i="8"/>
  <c r="H538" i="8"/>
  <c r="H539" i="8"/>
  <c r="H540" i="8"/>
  <c r="H541" i="8"/>
  <c r="H542" i="8"/>
  <c r="H543" i="8"/>
  <c r="H544" i="8"/>
  <c r="H545" i="8"/>
  <c r="H546" i="8"/>
  <c r="H547" i="8"/>
  <c r="H548" i="8"/>
  <c r="H549" i="8"/>
  <c r="H550" i="8"/>
  <c r="H551" i="8"/>
  <c r="H552" i="8"/>
  <c r="H553" i="8"/>
  <c r="H554" i="8"/>
  <c r="H555" i="8"/>
  <c r="H556" i="8"/>
  <c r="H557" i="8"/>
  <c r="H558" i="8"/>
  <c r="H559" i="8"/>
  <c r="H560" i="8"/>
  <c r="H561" i="8"/>
  <c r="H562" i="8"/>
  <c r="H563" i="8"/>
  <c r="H564" i="8"/>
  <c r="H565" i="8"/>
  <c r="H566" i="8"/>
  <c r="H567" i="8"/>
  <c r="H568" i="8"/>
  <c r="H569" i="8"/>
  <c r="H570" i="8"/>
  <c r="H571" i="8"/>
  <c r="H572" i="8"/>
  <c r="H573" i="8"/>
  <c r="H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18" i="8"/>
  <c r="G219" i="8"/>
  <c r="G220" i="8"/>
  <c r="G221" i="8"/>
  <c r="G222" i="8"/>
  <c r="G223" i="8"/>
  <c r="G224" i="8"/>
  <c r="G225" i="8"/>
  <c r="G226" i="8"/>
  <c r="G227" i="8"/>
  <c r="G228" i="8"/>
  <c r="G229" i="8"/>
  <c r="G230" i="8"/>
  <c r="G231" i="8"/>
  <c r="G232" i="8"/>
  <c r="G233" i="8"/>
  <c r="G234" i="8"/>
  <c r="G235" i="8"/>
  <c r="G236" i="8"/>
  <c r="G237" i="8"/>
  <c r="G238" i="8"/>
  <c r="G239" i="8"/>
  <c r="G240" i="8"/>
  <c r="G241" i="8"/>
  <c r="G242" i="8"/>
  <c r="G243" i="8"/>
  <c r="G244" i="8"/>
  <c r="G245" i="8"/>
  <c r="G246" i="8"/>
  <c r="G247" i="8"/>
  <c r="G248" i="8"/>
  <c r="G249" i="8"/>
  <c r="G250" i="8"/>
  <c r="G251" i="8"/>
  <c r="G252" i="8"/>
  <c r="G253" i="8"/>
  <c r="G254" i="8"/>
  <c r="G255" i="8"/>
  <c r="G256" i="8"/>
  <c r="G257" i="8"/>
  <c r="G258" i="8"/>
  <c r="G259" i="8"/>
  <c r="G260" i="8"/>
  <c r="G261" i="8"/>
  <c r="G262" i="8"/>
  <c r="G263" i="8"/>
  <c r="G264" i="8"/>
  <c r="G265" i="8"/>
  <c r="G266" i="8"/>
  <c r="G267" i="8"/>
  <c r="G268" i="8"/>
  <c r="G269" i="8"/>
  <c r="G270" i="8"/>
  <c r="G271" i="8"/>
  <c r="G272" i="8"/>
  <c r="G273" i="8"/>
  <c r="G274" i="8"/>
  <c r="G275" i="8"/>
  <c r="G276" i="8"/>
  <c r="G277" i="8"/>
  <c r="G278" i="8"/>
  <c r="G279" i="8"/>
  <c r="G280" i="8"/>
  <c r="G281" i="8"/>
  <c r="G282" i="8"/>
  <c r="G283" i="8"/>
  <c r="G284" i="8"/>
  <c r="G285" i="8"/>
  <c r="G286" i="8"/>
  <c r="G287" i="8"/>
  <c r="G288" i="8"/>
  <c r="G289" i="8"/>
  <c r="G290" i="8"/>
  <c r="G291" i="8"/>
  <c r="G292" i="8"/>
  <c r="G293" i="8"/>
  <c r="G294" i="8"/>
  <c r="G295" i="8"/>
  <c r="G296" i="8"/>
  <c r="G297" i="8"/>
  <c r="G298" i="8"/>
  <c r="G299" i="8"/>
  <c r="G300" i="8"/>
  <c r="G301" i="8"/>
  <c r="G302" i="8"/>
  <c r="G303" i="8"/>
  <c r="G304" i="8"/>
  <c r="G305" i="8"/>
  <c r="G306" i="8"/>
  <c r="G307" i="8"/>
  <c r="G308" i="8"/>
  <c r="G309" i="8"/>
  <c r="G310" i="8"/>
  <c r="G311" i="8"/>
  <c r="G312" i="8"/>
  <c r="G313" i="8"/>
  <c r="G314" i="8"/>
  <c r="G315" i="8"/>
  <c r="G316" i="8"/>
  <c r="G317" i="8"/>
  <c r="G318" i="8"/>
  <c r="G319" i="8"/>
  <c r="G320" i="8"/>
  <c r="G321" i="8"/>
  <c r="G322" i="8"/>
  <c r="G323" i="8"/>
  <c r="G324" i="8"/>
  <c r="G325" i="8"/>
  <c r="G326" i="8"/>
  <c r="G327" i="8"/>
  <c r="G328" i="8"/>
  <c r="G329" i="8"/>
  <c r="G330" i="8"/>
  <c r="G331" i="8"/>
  <c r="G332" i="8"/>
  <c r="G333" i="8"/>
  <c r="G334" i="8"/>
  <c r="G335" i="8"/>
  <c r="G336" i="8"/>
  <c r="G337" i="8"/>
  <c r="G338" i="8"/>
  <c r="G339" i="8"/>
  <c r="G340" i="8"/>
  <c r="G341" i="8"/>
  <c r="G342" i="8"/>
  <c r="G343" i="8"/>
  <c r="G344" i="8"/>
  <c r="G345" i="8"/>
  <c r="G346" i="8"/>
  <c r="G347" i="8"/>
  <c r="G348" i="8"/>
  <c r="G349" i="8"/>
  <c r="G350" i="8"/>
  <c r="G351" i="8"/>
  <c r="G352" i="8"/>
  <c r="G353" i="8"/>
  <c r="G354" i="8"/>
  <c r="G355" i="8"/>
  <c r="G356" i="8"/>
  <c r="G357" i="8"/>
  <c r="G358" i="8"/>
  <c r="G359" i="8"/>
  <c r="G360" i="8"/>
  <c r="G361" i="8"/>
  <c r="G362" i="8"/>
  <c r="G363" i="8"/>
  <c r="G364" i="8"/>
  <c r="G365" i="8"/>
  <c r="G366" i="8"/>
  <c r="G367" i="8"/>
  <c r="G368" i="8"/>
  <c r="G369" i="8"/>
  <c r="G370" i="8"/>
  <c r="G371" i="8"/>
  <c r="G372" i="8"/>
  <c r="G373" i="8"/>
  <c r="G374" i="8"/>
  <c r="G375" i="8"/>
  <c r="G376" i="8"/>
  <c r="G377" i="8"/>
  <c r="G378" i="8"/>
  <c r="G379" i="8"/>
  <c r="G380" i="8"/>
  <c r="G381" i="8"/>
  <c r="G382" i="8"/>
  <c r="G383" i="8"/>
  <c r="G384" i="8"/>
  <c r="G385" i="8"/>
  <c r="G386" i="8"/>
  <c r="G387" i="8"/>
  <c r="G388" i="8"/>
  <c r="G389" i="8"/>
  <c r="G390" i="8"/>
  <c r="G391" i="8"/>
  <c r="G392" i="8"/>
  <c r="G393" i="8"/>
  <c r="G394" i="8"/>
  <c r="G395" i="8"/>
  <c r="G396" i="8"/>
  <c r="G397" i="8"/>
  <c r="G398" i="8"/>
  <c r="G399" i="8"/>
  <c r="G400" i="8"/>
  <c r="G401" i="8"/>
  <c r="G402" i="8"/>
  <c r="G403" i="8"/>
  <c r="G404" i="8"/>
  <c r="G405" i="8"/>
  <c r="G406" i="8"/>
  <c r="G407" i="8"/>
  <c r="G408" i="8"/>
  <c r="G409" i="8"/>
  <c r="G410" i="8"/>
  <c r="G411" i="8"/>
  <c r="G412" i="8"/>
  <c r="G413" i="8"/>
  <c r="G414" i="8"/>
  <c r="G415" i="8"/>
  <c r="G416" i="8"/>
  <c r="G417" i="8"/>
  <c r="G418" i="8"/>
  <c r="G419" i="8"/>
  <c r="G420" i="8"/>
  <c r="G421" i="8"/>
  <c r="G422" i="8"/>
  <c r="G423" i="8"/>
  <c r="G424" i="8"/>
  <c r="G425" i="8"/>
  <c r="G426" i="8"/>
  <c r="G427" i="8"/>
  <c r="G428" i="8"/>
  <c r="G429" i="8"/>
  <c r="G430" i="8"/>
  <c r="G431" i="8"/>
  <c r="G432" i="8"/>
  <c r="G433" i="8"/>
  <c r="G434" i="8"/>
  <c r="G435" i="8"/>
  <c r="G436" i="8"/>
  <c r="G437" i="8"/>
  <c r="G438" i="8"/>
  <c r="G439" i="8"/>
  <c r="G440" i="8"/>
  <c r="G441" i="8"/>
  <c r="G442" i="8"/>
  <c r="G443" i="8"/>
  <c r="G444" i="8"/>
  <c r="G445" i="8"/>
  <c r="G446" i="8"/>
  <c r="G447" i="8"/>
  <c r="G448" i="8"/>
  <c r="G449" i="8"/>
  <c r="G450" i="8"/>
  <c r="G451" i="8"/>
  <c r="G452" i="8"/>
  <c r="G453" i="8"/>
  <c r="G454" i="8"/>
  <c r="G455" i="8"/>
  <c r="G456" i="8"/>
  <c r="G457" i="8"/>
  <c r="G458" i="8"/>
  <c r="G459" i="8"/>
  <c r="G460" i="8"/>
  <c r="G461" i="8"/>
  <c r="G462" i="8"/>
  <c r="G463" i="8"/>
  <c r="G464" i="8"/>
  <c r="G465" i="8"/>
  <c r="G466" i="8"/>
  <c r="G467" i="8"/>
  <c r="G468" i="8"/>
  <c r="G469" i="8"/>
  <c r="G470" i="8"/>
  <c r="G471" i="8"/>
  <c r="G472" i="8"/>
  <c r="G473" i="8"/>
  <c r="G474" i="8"/>
  <c r="G475" i="8"/>
  <c r="G476" i="8"/>
  <c r="G477" i="8"/>
  <c r="G478" i="8"/>
  <c r="G479" i="8"/>
  <c r="G480" i="8"/>
  <c r="G481" i="8"/>
  <c r="G482" i="8"/>
  <c r="G483" i="8"/>
  <c r="G484" i="8"/>
  <c r="G485" i="8"/>
  <c r="G486" i="8"/>
  <c r="G487" i="8"/>
  <c r="G488" i="8"/>
  <c r="G489" i="8"/>
  <c r="G490" i="8"/>
  <c r="G491" i="8"/>
  <c r="G492" i="8"/>
  <c r="G493" i="8"/>
  <c r="G494" i="8"/>
  <c r="G495" i="8"/>
  <c r="G496" i="8"/>
  <c r="G497" i="8"/>
  <c r="G498" i="8"/>
  <c r="G499" i="8"/>
  <c r="G500" i="8"/>
  <c r="G501" i="8"/>
  <c r="G502" i="8"/>
  <c r="G503" i="8"/>
  <c r="G504" i="8"/>
  <c r="G505" i="8"/>
  <c r="G506" i="8"/>
  <c r="G507" i="8"/>
  <c r="G508" i="8"/>
  <c r="G509" i="8"/>
  <c r="G510" i="8"/>
  <c r="G511" i="8"/>
  <c r="G512" i="8"/>
  <c r="G513" i="8"/>
  <c r="G514" i="8"/>
  <c r="G515" i="8"/>
  <c r="G516" i="8"/>
  <c r="G517" i="8"/>
  <c r="G518" i="8"/>
  <c r="G519" i="8"/>
  <c r="G520" i="8"/>
  <c r="G521" i="8"/>
  <c r="G522" i="8"/>
  <c r="G523" i="8"/>
  <c r="G524" i="8"/>
  <c r="G525" i="8"/>
  <c r="G526" i="8"/>
  <c r="G527" i="8"/>
  <c r="G528" i="8"/>
  <c r="G529" i="8"/>
  <c r="G530" i="8"/>
  <c r="G531" i="8"/>
  <c r="G532" i="8"/>
  <c r="G533" i="8"/>
  <c r="G534" i="8"/>
  <c r="G535" i="8"/>
  <c r="G536" i="8"/>
  <c r="G537" i="8"/>
  <c r="G538" i="8"/>
  <c r="G539" i="8"/>
  <c r="G540" i="8"/>
  <c r="G541" i="8"/>
  <c r="G542" i="8"/>
  <c r="G543" i="8"/>
  <c r="G544" i="8"/>
  <c r="G545" i="8"/>
  <c r="G546" i="8"/>
  <c r="G547" i="8"/>
  <c r="G548" i="8"/>
  <c r="G549" i="8"/>
  <c r="G550" i="8"/>
  <c r="G551" i="8"/>
  <c r="G552" i="8"/>
  <c r="G553" i="8"/>
  <c r="G554" i="8"/>
  <c r="G555" i="8"/>
  <c r="G556" i="8"/>
  <c r="G557" i="8"/>
  <c r="G558" i="8"/>
  <c r="G559" i="8"/>
  <c r="G560" i="8"/>
  <c r="G561" i="8"/>
  <c r="G562" i="8"/>
  <c r="G563" i="8"/>
  <c r="G564" i="8"/>
  <c r="G565" i="8"/>
  <c r="G566" i="8"/>
  <c r="G567" i="8"/>
  <c r="G568" i="8"/>
  <c r="G569" i="8"/>
  <c r="G570" i="8"/>
  <c r="G571" i="8"/>
  <c r="G572" i="8"/>
  <c r="G573" i="8"/>
  <c r="G4" i="8"/>
  <c r="M574" i="8" l="1"/>
  <c r="L574" i="8"/>
  <c r="K57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E415" i="8"/>
  <c r="E416" i="8"/>
  <c r="E417" i="8"/>
  <c r="E418" i="8"/>
  <c r="E419" i="8"/>
  <c r="E420" i="8"/>
  <c r="E421" i="8"/>
  <c r="E422" i="8"/>
  <c r="E423" i="8"/>
  <c r="E424" i="8"/>
  <c r="E425" i="8"/>
  <c r="E426" i="8"/>
  <c r="E427" i="8"/>
  <c r="E428" i="8"/>
  <c r="E429" i="8"/>
  <c r="E430" i="8"/>
  <c r="E431" i="8"/>
  <c r="E432" i="8"/>
  <c r="E433" i="8"/>
  <c r="E434" i="8"/>
  <c r="E435" i="8"/>
  <c r="E436" i="8"/>
  <c r="E437" i="8"/>
  <c r="E438" i="8"/>
  <c r="E439" i="8"/>
  <c r="E440" i="8"/>
  <c r="E441" i="8"/>
  <c r="E442" i="8"/>
  <c r="E443" i="8"/>
  <c r="E444" i="8"/>
  <c r="E445" i="8"/>
  <c r="E446" i="8"/>
  <c r="E447" i="8"/>
  <c r="E448" i="8"/>
  <c r="E449" i="8"/>
  <c r="E450" i="8"/>
  <c r="E451" i="8"/>
  <c r="E452" i="8"/>
  <c r="E453" i="8"/>
  <c r="E454" i="8"/>
  <c r="E455" i="8"/>
  <c r="E456" i="8"/>
  <c r="E457" i="8"/>
  <c r="E458" i="8"/>
  <c r="E459" i="8"/>
  <c r="E460" i="8"/>
  <c r="E461" i="8"/>
  <c r="E462" i="8"/>
  <c r="E463" i="8"/>
  <c r="E464" i="8"/>
  <c r="E465" i="8"/>
  <c r="E466" i="8"/>
  <c r="E467" i="8"/>
  <c r="E468" i="8"/>
  <c r="E469" i="8"/>
  <c r="E470" i="8"/>
  <c r="E471" i="8"/>
  <c r="E472" i="8"/>
  <c r="E473" i="8"/>
  <c r="E474" i="8"/>
  <c r="E475" i="8"/>
  <c r="E476" i="8"/>
  <c r="E477" i="8"/>
  <c r="E478" i="8"/>
  <c r="E479" i="8"/>
  <c r="E480" i="8"/>
  <c r="E481" i="8"/>
  <c r="E482" i="8"/>
  <c r="E483" i="8"/>
  <c r="E484" i="8"/>
  <c r="E485" i="8"/>
  <c r="E486" i="8"/>
  <c r="E487" i="8"/>
  <c r="E488" i="8"/>
  <c r="E489" i="8"/>
  <c r="E490" i="8"/>
  <c r="E491" i="8"/>
  <c r="E492" i="8"/>
  <c r="E493" i="8"/>
  <c r="E494" i="8"/>
  <c r="E495" i="8"/>
  <c r="E496" i="8"/>
  <c r="E497" i="8"/>
  <c r="E498" i="8"/>
  <c r="E499" i="8"/>
  <c r="E500" i="8"/>
  <c r="E501" i="8"/>
  <c r="E502" i="8"/>
  <c r="E503" i="8"/>
  <c r="E504" i="8"/>
  <c r="E505" i="8"/>
  <c r="E506" i="8"/>
  <c r="E507" i="8"/>
  <c r="E508" i="8"/>
  <c r="E509" i="8"/>
  <c r="E510" i="8"/>
  <c r="E511" i="8"/>
  <c r="E512" i="8"/>
  <c r="E513" i="8"/>
  <c r="E514" i="8"/>
  <c r="E515" i="8"/>
  <c r="E516" i="8"/>
  <c r="E517" i="8"/>
  <c r="E518" i="8"/>
  <c r="E519" i="8"/>
  <c r="E520" i="8"/>
  <c r="E521" i="8"/>
  <c r="E522" i="8"/>
  <c r="E523" i="8"/>
  <c r="E524" i="8"/>
  <c r="E525" i="8"/>
  <c r="E526" i="8"/>
  <c r="E527" i="8"/>
  <c r="E528" i="8"/>
  <c r="E529" i="8"/>
  <c r="E530" i="8"/>
  <c r="E531" i="8"/>
  <c r="E532" i="8"/>
  <c r="E533" i="8"/>
  <c r="E534" i="8"/>
  <c r="E535" i="8"/>
  <c r="E536" i="8"/>
  <c r="E537" i="8"/>
  <c r="E538" i="8"/>
  <c r="E539" i="8"/>
  <c r="E540" i="8"/>
  <c r="E541" i="8"/>
  <c r="E542" i="8"/>
  <c r="E543" i="8"/>
  <c r="E544" i="8"/>
  <c r="E545" i="8"/>
  <c r="E546" i="8"/>
  <c r="E547" i="8"/>
  <c r="E548" i="8"/>
  <c r="E549" i="8"/>
  <c r="E550" i="8"/>
  <c r="E551" i="8"/>
  <c r="E552" i="8"/>
  <c r="E553" i="8"/>
  <c r="E554" i="8"/>
  <c r="E555" i="8"/>
  <c r="E556" i="8"/>
  <c r="E557" i="8"/>
  <c r="E558" i="8"/>
  <c r="E559" i="8"/>
  <c r="E560" i="8"/>
  <c r="E561" i="8"/>
  <c r="E562" i="8"/>
  <c r="E563" i="8"/>
  <c r="E564" i="8"/>
  <c r="E565" i="8"/>
  <c r="E566" i="8"/>
  <c r="E567" i="8"/>
  <c r="E568" i="8"/>
  <c r="E569" i="8"/>
  <c r="E570" i="8"/>
  <c r="E571" i="8"/>
  <c r="E572" i="8"/>
  <c r="E573" i="8"/>
  <c r="E4" i="8"/>
  <c r="J574" i="8" l="1"/>
  <c r="I574" i="8"/>
  <c r="H574" i="8"/>
  <c r="G574" i="8"/>
  <c r="E574" i="8"/>
  <c r="N573" i="8"/>
  <c r="N572" i="8"/>
  <c r="N571" i="8"/>
  <c r="N570" i="8"/>
  <c r="N569" i="8"/>
  <c r="N568" i="8"/>
  <c r="N567" i="8"/>
  <c r="N566" i="8"/>
  <c r="N565" i="8"/>
  <c r="N564" i="8"/>
  <c r="N563" i="8"/>
  <c r="N562" i="8"/>
  <c r="N561" i="8"/>
  <c r="N560" i="8"/>
  <c r="N559" i="8"/>
  <c r="N558" i="8"/>
  <c r="N557" i="8"/>
  <c r="N556" i="8"/>
  <c r="N555" i="8"/>
  <c r="N554" i="8"/>
  <c r="N553" i="8"/>
  <c r="N552" i="8"/>
  <c r="N551" i="8"/>
  <c r="N550" i="8"/>
  <c r="N549" i="8"/>
  <c r="N548" i="8"/>
  <c r="N547" i="8"/>
  <c r="N546" i="8"/>
  <c r="N545" i="8"/>
  <c r="N544" i="8"/>
  <c r="N543" i="8"/>
  <c r="N542" i="8"/>
  <c r="N541" i="8"/>
  <c r="N540" i="8"/>
  <c r="N539" i="8"/>
  <c r="N538" i="8"/>
  <c r="N537" i="8"/>
  <c r="N536" i="8"/>
  <c r="N535" i="8"/>
  <c r="N534" i="8"/>
  <c r="N533" i="8"/>
  <c r="N532" i="8"/>
  <c r="N531" i="8"/>
  <c r="N530" i="8"/>
  <c r="N529" i="8"/>
  <c r="N528" i="8"/>
  <c r="N527" i="8"/>
  <c r="N526" i="8"/>
  <c r="N525" i="8"/>
  <c r="N524" i="8"/>
  <c r="N523" i="8"/>
  <c r="N522" i="8"/>
  <c r="N521" i="8"/>
  <c r="N520" i="8"/>
  <c r="N519" i="8"/>
  <c r="N518" i="8"/>
  <c r="N517" i="8"/>
  <c r="N516" i="8"/>
  <c r="N515" i="8"/>
  <c r="N514" i="8"/>
  <c r="N513" i="8"/>
  <c r="N512" i="8"/>
  <c r="N511" i="8"/>
  <c r="N510" i="8"/>
  <c r="N509" i="8"/>
  <c r="N508" i="8"/>
  <c r="N507" i="8"/>
  <c r="N506" i="8"/>
  <c r="N505" i="8"/>
  <c r="N504" i="8"/>
  <c r="N503" i="8"/>
  <c r="N502" i="8"/>
  <c r="N501" i="8"/>
  <c r="N500" i="8"/>
  <c r="N499" i="8"/>
  <c r="N498" i="8"/>
  <c r="N497" i="8"/>
  <c r="N496" i="8"/>
  <c r="N495" i="8"/>
  <c r="N494" i="8"/>
  <c r="N493" i="8"/>
  <c r="N492" i="8"/>
  <c r="N491" i="8"/>
  <c r="N490" i="8"/>
  <c r="N489" i="8"/>
  <c r="N488" i="8"/>
  <c r="N487" i="8"/>
  <c r="N486" i="8"/>
  <c r="N485" i="8"/>
  <c r="N484" i="8"/>
  <c r="N483" i="8"/>
  <c r="N482" i="8"/>
  <c r="N481" i="8"/>
  <c r="N480" i="8"/>
  <c r="N479" i="8"/>
  <c r="N478" i="8"/>
  <c r="N477" i="8"/>
  <c r="N476" i="8"/>
  <c r="N475" i="8"/>
  <c r="N474" i="8"/>
  <c r="N473" i="8"/>
  <c r="N472" i="8"/>
  <c r="N471" i="8"/>
  <c r="N470" i="8"/>
  <c r="N469" i="8"/>
  <c r="N468" i="8"/>
  <c r="N467" i="8"/>
  <c r="N466" i="8"/>
  <c r="N465" i="8"/>
  <c r="N464" i="8"/>
  <c r="N463" i="8"/>
  <c r="N462" i="8"/>
  <c r="N461" i="8"/>
  <c r="N460" i="8"/>
  <c r="N459" i="8"/>
  <c r="N458" i="8"/>
  <c r="N457" i="8"/>
  <c r="N456" i="8"/>
  <c r="N455" i="8"/>
  <c r="N454" i="8"/>
  <c r="N453" i="8"/>
  <c r="N452" i="8"/>
  <c r="N451" i="8"/>
  <c r="N450" i="8"/>
  <c r="N449" i="8"/>
  <c r="N448" i="8"/>
  <c r="N447" i="8"/>
  <c r="N446" i="8"/>
  <c r="N445" i="8"/>
  <c r="N444" i="8"/>
  <c r="N443" i="8"/>
  <c r="N442" i="8"/>
  <c r="N441" i="8"/>
  <c r="N440" i="8"/>
  <c r="N439" i="8"/>
  <c r="N438" i="8"/>
  <c r="N437" i="8"/>
  <c r="N436" i="8"/>
  <c r="N435" i="8"/>
  <c r="N434" i="8"/>
  <c r="N433" i="8"/>
  <c r="N432" i="8"/>
  <c r="N431" i="8"/>
  <c r="N430" i="8"/>
  <c r="N429" i="8"/>
  <c r="N428" i="8"/>
  <c r="N427" i="8"/>
  <c r="N426" i="8"/>
  <c r="N425" i="8"/>
  <c r="N424" i="8"/>
  <c r="N423" i="8"/>
  <c r="N422" i="8"/>
  <c r="N421" i="8"/>
  <c r="N420" i="8"/>
  <c r="N419" i="8"/>
  <c r="N418" i="8"/>
  <c r="N417" i="8"/>
  <c r="N416" i="8"/>
  <c r="N415" i="8"/>
  <c r="N414" i="8"/>
  <c r="N413" i="8"/>
  <c r="N412" i="8"/>
  <c r="N411" i="8"/>
  <c r="N410" i="8"/>
  <c r="N409" i="8"/>
  <c r="N408" i="8"/>
  <c r="N407" i="8"/>
  <c r="N406" i="8"/>
  <c r="N405" i="8"/>
  <c r="N404" i="8"/>
  <c r="N403" i="8"/>
  <c r="N402" i="8"/>
  <c r="N401" i="8"/>
  <c r="N400" i="8"/>
  <c r="N399" i="8"/>
  <c r="N398" i="8"/>
  <c r="N397" i="8"/>
  <c r="N396" i="8"/>
  <c r="N395" i="8"/>
  <c r="N394" i="8"/>
  <c r="N393" i="8"/>
  <c r="N392" i="8"/>
  <c r="N391" i="8"/>
  <c r="N390" i="8"/>
  <c r="N389" i="8"/>
  <c r="N388" i="8"/>
  <c r="N387" i="8"/>
  <c r="N386" i="8"/>
  <c r="N385" i="8"/>
  <c r="N384" i="8"/>
  <c r="N383" i="8"/>
  <c r="N382" i="8"/>
  <c r="N381" i="8"/>
  <c r="N380" i="8"/>
  <c r="N379" i="8"/>
  <c r="N378" i="8"/>
  <c r="N377" i="8"/>
  <c r="N376" i="8"/>
  <c r="N375" i="8"/>
  <c r="N374" i="8"/>
  <c r="N373" i="8"/>
  <c r="N372" i="8"/>
  <c r="N371" i="8"/>
  <c r="N370" i="8"/>
  <c r="N369" i="8"/>
  <c r="N368" i="8"/>
  <c r="N367" i="8"/>
  <c r="N366" i="8"/>
  <c r="N365" i="8"/>
  <c r="N364" i="8"/>
  <c r="N363" i="8"/>
  <c r="N362" i="8"/>
  <c r="N361" i="8"/>
  <c r="N360" i="8"/>
  <c r="N359" i="8"/>
  <c r="N358" i="8"/>
  <c r="N357" i="8"/>
  <c r="N356" i="8"/>
  <c r="N355" i="8"/>
  <c r="N354" i="8"/>
  <c r="N353" i="8"/>
  <c r="N352" i="8"/>
  <c r="N351" i="8"/>
  <c r="N350" i="8"/>
  <c r="N349" i="8"/>
  <c r="N348" i="8"/>
  <c r="N347" i="8"/>
  <c r="N346" i="8"/>
  <c r="N345" i="8"/>
  <c r="N344" i="8"/>
  <c r="N343" i="8"/>
  <c r="N342" i="8"/>
  <c r="N341" i="8"/>
  <c r="N340" i="8"/>
  <c r="N339" i="8"/>
  <c r="N338" i="8"/>
  <c r="N337" i="8"/>
  <c r="N336" i="8"/>
  <c r="N335" i="8"/>
  <c r="N334" i="8"/>
  <c r="N333" i="8"/>
  <c r="N332" i="8"/>
  <c r="N331" i="8"/>
  <c r="N330" i="8"/>
  <c r="N329" i="8"/>
  <c r="N328" i="8"/>
  <c r="N327" i="8"/>
  <c r="N326" i="8"/>
  <c r="N325" i="8"/>
  <c r="N324" i="8"/>
  <c r="N323" i="8"/>
  <c r="N322" i="8"/>
  <c r="N321" i="8"/>
  <c r="N320" i="8"/>
  <c r="N319" i="8"/>
  <c r="N318" i="8"/>
  <c r="N317" i="8"/>
  <c r="N316" i="8"/>
  <c r="N315" i="8"/>
  <c r="N314" i="8"/>
  <c r="N313" i="8"/>
  <c r="N312" i="8"/>
  <c r="N311" i="8"/>
  <c r="N310" i="8"/>
  <c r="N309" i="8"/>
  <c r="N308" i="8"/>
  <c r="N307" i="8"/>
  <c r="N306" i="8"/>
  <c r="N305" i="8"/>
  <c r="N304" i="8"/>
  <c r="N303" i="8"/>
  <c r="N302" i="8"/>
  <c r="N301" i="8"/>
  <c r="N300" i="8"/>
  <c r="N299" i="8"/>
  <c r="N298" i="8"/>
  <c r="N297" i="8"/>
  <c r="N296" i="8"/>
  <c r="N295" i="8"/>
  <c r="N294" i="8"/>
  <c r="N293" i="8"/>
  <c r="N292" i="8"/>
  <c r="N291" i="8"/>
  <c r="N290" i="8"/>
  <c r="N289" i="8"/>
  <c r="N288" i="8"/>
  <c r="N287" i="8"/>
  <c r="N286" i="8"/>
  <c r="N285" i="8"/>
  <c r="N284" i="8"/>
  <c r="N283" i="8"/>
  <c r="N282" i="8"/>
  <c r="N281" i="8"/>
  <c r="N280" i="8"/>
  <c r="N279" i="8"/>
  <c r="N278" i="8"/>
  <c r="N277" i="8"/>
  <c r="N276" i="8"/>
  <c r="N275" i="8"/>
  <c r="N274" i="8"/>
  <c r="N273" i="8"/>
  <c r="N272" i="8"/>
  <c r="N271" i="8"/>
  <c r="N270" i="8"/>
  <c r="N269" i="8"/>
  <c r="N268" i="8"/>
  <c r="N267" i="8"/>
  <c r="N266" i="8"/>
  <c r="N265" i="8"/>
  <c r="N264" i="8"/>
  <c r="N263" i="8"/>
  <c r="N262" i="8"/>
  <c r="N261" i="8"/>
  <c r="N260" i="8"/>
  <c r="N259" i="8"/>
  <c r="N258" i="8"/>
  <c r="N257" i="8"/>
  <c r="N256" i="8"/>
  <c r="N255" i="8"/>
  <c r="N254" i="8"/>
  <c r="N253" i="8"/>
  <c r="N252" i="8"/>
  <c r="N251" i="8"/>
  <c r="N250" i="8"/>
  <c r="N249" i="8"/>
  <c r="N248" i="8"/>
  <c r="N247" i="8"/>
  <c r="N246" i="8"/>
  <c r="N245" i="8"/>
  <c r="N244" i="8"/>
  <c r="N243" i="8"/>
  <c r="N242" i="8"/>
  <c r="N241" i="8"/>
  <c r="N240" i="8"/>
  <c r="N239" i="8"/>
  <c r="N238" i="8"/>
  <c r="N237" i="8"/>
  <c r="N236" i="8"/>
  <c r="N235" i="8"/>
  <c r="N234" i="8"/>
  <c r="N233" i="8"/>
  <c r="N232" i="8"/>
  <c r="N231" i="8"/>
  <c r="N230" i="8"/>
  <c r="N229" i="8"/>
  <c r="N228" i="8"/>
  <c r="N227" i="8"/>
  <c r="N226" i="8"/>
  <c r="N225" i="8"/>
  <c r="N224" i="8"/>
  <c r="N223" i="8"/>
  <c r="N222" i="8"/>
  <c r="N221" i="8"/>
  <c r="N220" i="8"/>
  <c r="N219" i="8"/>
  <c r="N218" i="8"/>
  <c r="N217" i="8"/>
  <c r="N216" i="8"/>
  <c r="N215" i="8"/>
  <c r="N214" i="8"/>
  <c r="N213" i="8"/>
  <c r="N212" i="8"/>
  <c r="N211" i="8"/>
  <c r="N210" i="8"/>
  <c r="N209" i="8"/>
  <c r="N208" i="8"/>
  <c r="N207" i="8"/>
  <c r="N206" i="8"/>
  <c r="N205" i="8"/>
  <c r="N204" i="8"/>
  <c r="N203" i="8"/>
  <c r="N202" i="8"/>
  <c r="N201" i="8"/>
  <c r="N200" i="8"/>
  <c r="N199" i="8"/>
  <c r="N198" i="8"/>
  <c r="N197" i="8"/>
  <c r="N196" i="8"/>
  <c r="N195" i="8"/>
  <c r="N194" i="8"/>
  <c r="N193" i="8"/>
  <c r="N192" i="8"/>
  <c r="N191" i="8"/>
  <c r="N190" i="8"/>
  <c r="N189" i="8"/>
  <c r="N188" i="8"/>
  <c r="N187" i="8"/>
  <c r="N186" i="8"/>
  <c r="N185" i="8"/>
  <c r="N184" i="8"/>
  <c r="N183" i="8"/>
  <c r="N182" i="8"/>
  <c r="N181" i="8"/>
  <c r="N180" i="8"/>
  <c r="N179" i="8"/>
  <c r="N178" i="8"/>
  <c r="N177" i="8"/>
  <c r="N176" i="8"/>
  <c r="N175" i="8"/>
  <c r="N174" i="8"/>
  <c r="N173" i="8"/>
  <c r="N172" i="8"/>
  <c r="N171" i="8"/>
  <c r="N170" i="8"/>
  <c r="N169" i="8"/>
  <c r="N168" i="8"/>
  <c r="N167" i="8"/>
  <c r="N166" i="8"/>
  <c r="N165" i="8"/>
  <c r="N164" i="8"/>
  <c r="N163" i="8"/>
  <c r="N162" i="8"/>
  <c r="N161" i="8"/>
  <c r="N160" i="8"/>
  <c r="N159" i="8"/>
  <c r="N158" i="8"/>
  <c r="N157" i="8"/>
  <c r="N156" i="8"/>
  <c r="N155" i="8"/>
  <c r="N154" i="8"/>
  <c r="N153" i="8"/>
  <c r="N152" i="8"/>
  <c r="N151" i="8"/>
  <c r="N150" i="8"/>
  <c r="N149" i="8"/>
  <c r="N148" i="8"/>
  <c r="N147" i="8"/>
  <c r="N146" i="8"/>
  <c r="N145" i="8"/>
  <c r="N144" i="8"/>
  <c r="N143" i="8"/>
  <c r="N142" i="8"/>
  <c r="N141" i="8"/>
  <c r="N140" i="8"/>
  <c r="N139" i="8"/>
  <c r="N138" i="8"/>
  <c r="N137" i="8"/>
  <c r="N136" i="8"/>
  <c r="N135" i="8"/>
  <c r="N134" i="8"/>
  <c r="N133" i="8"/>
  <c r="N132" i="8"/>
  <c r="N131" i="8"/>
  <c r="N130" i="8"/>
  <c r="N129" i="8"/>
  <c r="N128" i="8"/>
  <c r="N127" i="8"/>
  <c r="N126" i="8"/>
  <c r="N125" i="8"/>
  <c r="N124" i="8"/>
  <c r="N123" i="8"/>
  <c r="N122" i="8"/>
  <c r="N121" i="8"/>
  <c r="N120" i="8"/>
  <c r="N119" i="8"/>
  <c r="N118" i="8"/>
  <c r="N117" i="8"/>
  <c r="N116" i="8"/>
  <c r="N115" i="8"/>
  <c r="N114" i="8"/>
  <c r="N113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5" i="8"/>
  <c r="N4" i="8"/>
  <c r="D7" i="4" l="1"/>
  <c r="D8" i="4"/>
  <c r="D10" i="4"/>
  <c r="D12" i="4"/>
  <c r="D14" i="4"/>
  <c r="D15" i="4"/>
  <c r="D16" i="4"/>
  <c r="D19" i="4"/>
  <c r="D20" i="4"/>
  <c r="D22" i="4"/>
  <c r="D23" i="4"/>
  <c r="D24" i="4"/>
  <c r="D27" i="4"/>
  <c r="D28" i="4"/>
  <c r="D30" i="4"/>
  <c r="D31" i="4"/>
  <c r="D32" i="4"/>
  <c r="D35" i="4"/>
  <c r="D36" i="4"/>
  <c r="D38" i="4"/>
  <c r="D40" i="4"/>
  <c r="D42" i="4"/>
  <c r="D43" i="4"/>
  <c r="D44" i="4"/>
  <c r="D47" i="4"/>
  <c r="D48" i="4"/>
  <c r="D51" i="4"/>
  <c r="D52" i="4"/>
  <c r="D54" i="4"/>
  <c r="D56" i="4"/>
  <c r="D58" i="4"/>
  <c r="D59" i="4"/>
  <c r="D60" i="4"/>
  <c r="D63" i="4"/>
  <c r="D64" i="4"/>
  <c r="D66" i="4"/>
  <c r="D67" i="4"/>
  <c r="D68" i="4"/>
  <c r="D71" i="4"/>
  <c r="D72" i="4"/>
  <c r="D74" i="4"/>
  <c r="D75" i="4"/>
  <c r="D76" i="4"/>
  <c r="D79" i="4"/>
  <c r="D80" i="4"/>
  <c r="D82" i="4"/>
  <c r="D84" i="4"/>
  <c r="D86" i="4"/>
  <c r="D87" i="4"/>
  <c r="D88" i="4"/>
  <c r="D91" i="4"/>
  <c r="D92" i="4"/>
  <c r="D95" i="4"/>
  <c r="D96" i="4"/>
  <c r="D99" i="4"/>
  <c r="D100" i="4"/>
  <c r="D103" i="4"/>
  <c r="D104" i="4"/>
  <c r="D107" i="4"/>
  <c r="D108" i="4"/>
  <c r="D111" i="4"/>
  <c r="D112" i="4"/>
  <c r="D116" i="4"/>
  <c r="D118" i="4"/>
  <c r="D119" i="4"/>
  <c r="D120" i="4"/>
  <c r="D123" i="4"/>
  <c r="D124" i="4"/>
  <c r="D126" i="4"/>
  <c r="D127" i="4"/>
  <c r="D128" i="4"/>
  <c r="D130" i="4"/>
  <c r="D131" i="4"/>
  <c r="D132" i="4"/>
  <c r="D134" i="4"/>
  <c r="D135" i="4"/>
  <c r="D136" i="4"/>
  <c r="D139" i="4"/>
  <c r="D140" i="4"/>
  <c r="D142" i="4"/>
  <c r="D143" i="4"/>
  <c r="D144" i="4"/>
  <c r="D147" i="4"/>
  <c r="D148" i="4"/>
  <c r="D150" i="4"/>
  <c r="D151" i="4"/>
  <c r="D152" i="4"/>
  <c r="D155" i="4"/>
  <c r="D156" i="4"/>
  <c r="D158" i="4"/>
  <c r="D159" i="4"/>
  <c r="D160" i="4"/>
  <c r="D162" i="4"/>
  <c r="D163" i="4"/>
  <c r="D164" i="4"/>
  <c r="D166" i="4"/>
  <c r="D168" i="4"/>
  <c r="D170" i="4"/>
  <c r="D171" i="4"/>
  <c r="D172" i="4"/>
  <c r="D175" i="4"/>
  <c r="D176" i="4"/>
  <c r="D178" i="4"/>
  <c r="D179" i="4"/>
  <c r="D180" i="4"/>
  <c r="D183" i="4"/>
  <c r="D184" i="4"/>
  <c r="D186" i="4"/>
  <c r="D187" i="4"/>
  <c r="D188" i="4"/>
  <c r="D191" i="4"/>
  <c r="D192" i="4"/>
  <c r="D194" i="4"/>
  <c r="D196" i="4"/>
  <c r="D199" i="4"/>
  <c r="D200" i="4"/>
  <c r="D203" i="4"/>
  <c r="D204" i="4"/>
  <c r="D207" i="4"/>
  <c r="D208" i="4"/>
  <c r="D211" i="4"/>
  <c r="D212" i="4"/>
  <c r="D215" i="4"/>
  <c r="D216" i="4"/>
  <c r="D219" i="4"/>
  <c r="D220" i="4"/>
  <c r="D223" i="4"/>
  <c r="D224" i="4"/>
  <c r="D226" i="4"/>
  <c r="D228" i="4"/>
  <c r="D230" i="4"/>
  <c r="D231" i="4"/>
  <c r="D232" i="4"/>
  <c r="D235" i="4"/>
  <c r="D236" i="4"/>
  <c r="D238" i="4"/>
  <c r="D239" i="4"/>
  <c r="D240" i="4"/>
  <c r="D243" i="4"/>
  <c r="D244" i="4"/>
  <c r="D246" i="4"/>
  <c r="D247" i="4"/>
  <c r="D248" i="4"/>
  <c r="D250" i="4"/>
  <c r="D251" i="4"/>
  <c r="D252" i="4"/>
  <c r="D254" i="4"/>
  <c r="D255" i="4"/>
  <c r="D256" i="4"/>
  <c r="D259" i="4"/>
  <c r="D260" i="4"/>
  <c r="D262" i="4"/>
  <c r="D263" i="4"/>
  <c r="D264" i="4"/>
  <c r="D267" i="4"/>
  <c r="D268" i="4"/>
  <c r="D270" i="4"/>
  <c r="D272" i="4"/>
  <c r="D274" i="4"/>
  <c r="D275" i="4"/>
  <c r="D276" i="4"/>
  <c r="D278" i="4"/>
  <c r="D279" i="4"/>
  <c r="D280" i="4"/>
  <c r="D282" i="4"/>
  <c r="D283" i="4"/>
  <c r="D284" i="4"/>
  <c r="D287" i="4"/>
  <c r="D288" i="4"/>
  <c r="D290" i="4"/>
  <c r="D291" i="4"/>
  <c r="D292" i="4"/>
  <c r="D295" i="4"/>
  <c r="D296" i="4"/>
  <c r="D298" i="4"/>
  <c r="D299" i="4"/>
  <c r="D300" i="4"/>
  <c r="D303" i="4"/>
  <c r="D304" i="4"/>
  <c r="D306" i="4"/>
  <c r="D308" i="4"/>
  <c r="D309" i="4"/>
  <c r="D311" i="4"/>
  <c r="D312" i="4"/>
  <c r="D313" i="4"/>
  <c r="D314" i="4"/>
  <c r="D315" i="4"/>
  <c r="D316" i="4"/>
  <c r="D317" i="4"/>
  <c r="D318" i="4"/>
  <c r="D319" i="4"/>
  <c r="D320" i="4"/>
  <c r="D321" i="4"/>
  <c r="D323" i="4"/>
  <c r="D324" i="4"/>
  <c r="D325" i="4"/>
  <c r="D327" i="4"/>
  <c r="D328" i="4"/>
  <c r="D329" i="4"/>
  <c r="D331" i="4"/>
  <c r="D332" i="4"/>
  <c r="D333" i="4"/>
  <c r="D334" i="4"/>
  <c r="D335" i="4"/>
  <c r="D336" i="4"/>
  <c r="D337" i="4"/>
  <c r="D339" i="4"/>
  <c r="D340" i="4"/>
  <c r="D341" i="4"/>
  <c r="D343" i="4"/>
  <c r="D344" i="4"/>
  <c r="D345" i="4"/>
  <c r="D347" i="4"/>
  <c r="D348" i="4"/>
  <c r="D350" i="4"/>
  <c r="D351" i="4"/>
  <c r="D352" i="4"/>
  <c r="D354" i="4"/>
  <c r="D356" i="4"/>
  <c r="D359" i="4"/>
  <c r="D360" i="4"/>
  <c r="D362" i="4"/>
  <c r="D363" i="4"/>
  <c r="D364" i="4"/>
  <c r="D367" i="4"/>
  <c r="D368" i="4"/>
  <c r="D370" i="4"/>
  <c r="D371" i="4"/>
  <c r="D372" i="4"/>
  <c r="D373" i="4"/>
  <c r="D374" i="4"/>
  <c r="D375" i="4"/>
  <c r="D376" i="4"/>
  <c r="D378" i="4"/>
  <c r="D380" i="4"/>
  <c r="D383" i="4"/>
  <c r="D384" i="4"/>
  <c r="D385" i="4"/>
  <c r="D386" i="4"/>
  <c r="D387" i="4"/>
  <c r="D388" i="4"/>
  <c r="D390" i="4"/>
  <c r="D391" i="4"/>
  <c r="D392" i="4"/>
  <c r="D394" i="4"/>
  <c r="D395" i="4"/>
  <c r="D396" i="4"/>
  <c r="D398" i="4"/>
  <c r="D399" i="4"/>
  <c r="D400" i="4"/>
  <c r="D402" i="4"/>
  <c r="D403" i="4"/>
  <c r="D404" i="4"/>
  <c r="D406" i="4"/>
  <c r="D407" i="4"/>
  <c r="D408" i="4"/>
  <c r="D411" i="4"/>
  <c r="D412" i="4"/>
  <c r="D413" i="4"/>
  <c r="D415" i="4"/>
  <c r="D416" i="4"/>
  <c r="D418" i="4"/>
  <c r="D420" i="4"/>
  <c r="D423" i="4"/>
  <c r="D424" i="4"/>
  <c r="D425" i="4"/>
  <c r="D426" i="4"/>
  <c r="D427" i="4"/>
  <c r="D428" i="4"/>
  <c r="D429" i="4"/>
  <c r="D430" i="4"/>
  <c r="D431" i="4"/>
  <c r="D432" i="4"/>
  <c r="D433" i="4"/>
  <c r="D435" i="4"/>
  <c r="D436" i="4"/>
  <c r="D438" i="4"/>
  <c r="D439" i="4"/>
  <c r="D440" i="4"/>
  <c r="D442" i="4"/>
  <c r="D443" i="4"/>
  <c r="D444" i="4"/>
  <c r="D447" i="4"/>
  <c r="D448" i="4"/>
  <c r="D449" i="4"/>
  <c r="D450" i="4"/>
  <c r="D451" i="4"/>
  <c r="D452" i="4"/>
  <c r="D453" i="4"/>
  <c r="D455" i="4"/>
  <c r="D456" i="4"/>
  <c r="D459" i="4"/>
  <c r="D460" i="4"/>
  <c r="D461" i="4"/>
  <c r="D462" i="4"/>
  <c r="D463" i="4"/>
  <c r="D464" i="4"/>
  <c r="D467" i="4"/>
  <c r="D468" i="4"/>
  <c r="D469" i="4"/>
  <c r="D470" i="4"/>
  <c r="D471" i="4"/>
  <c r="D472" i="4"/>
  <c r="D473" i="4"/>
  <c r="D475" i="4"/>
  <c r="D476" i="4"/>
  <c r="D478" i="4"/>
  <c r="D479" i="4"/>
  <c r="D480" i="4"/>
  <c r="D482" i="4"/>
  <c r="D483" i="4"/>
  <c r="D484" i="4"/>
  <c r="D486" i="4"/>
  <c r="D487" i="4"/>
  <c r="D488" i="4"/>
  <c r="D491" i="4"/>
  <c r="D492" i="4"/>
  <c r="D493" i="4"/>
  <c r="D494" i="4"/>
  <c r="D495" i="4"/>
  <c r="D496" i="4"/>
  <c r="D499" i="4"/>
  <c r="D500" i="4"/>
  <c r="D501" i="4"/>
  <c r="D503" i="4"/>
  <c r="D504" i="4"/>
  <c r="D505" i="4"/>
  <c r="D506" i="4"/>
  <c r="D507" i="4"/>
  <c r="D508" i="4"/>
  <c r="D511" i="4"/>
  <c r="D512" i="4"/>
  <c r="D513" i="4"/>
  <c r="D515" i="4"/>
  <c r="D516" i="4"/>
  <c r="D517" i="4"/>
  <c r="D518" i="4"/>
  <c r="D519" i="4"/>
  <c r="D520" i="4"/>
  <c r="D521" i="4"/>
  <c r="D522" i="4"/>
  <c r="D523" i="4"/>
  <c r="D524" i="4"/>
  <c r="D525" i="4"/>
  <c r="D527" i="4"/>
  <c r="D528" i="4"/>
  <c r="D529" i="4"/>
  <c r="D530" i="4"/>
  <c r="D532" i="4"/>
  <c r="D533" i="4"/>
  <c r="D535" i="4"/>
  <c r="D536" i="4"/>
  <c r="D537" i="4"/>
  <c r="D538" i="4"/>
  <c r="D539" i="4"/>
  <c r="D540" i="4"/>
  <c r="D541" i="4"/>
  <c r="D542" i="4"/>
  <c r="D543" i="4"/>
  <c r="D544" i="4"/>
  <c r="D545" i="4"/>
  <c r="D547" i="4"/>
  <c r="D548" i="4"/>
  <c r="D549" i="4"/>
  <c r="D551" i="4"/>
  <c r="D552" i="4"/>
  <c r="D553" i="4"/>
  <c r="D554" i="4"/>
  <c r="D555" i="4"/>
  <c r="D556" i="4"/>
  <c r="D557" i="4"/>
  <c r="D559" i="4"/>
  <c r="D560" i="4"/>
  <c r="D561" i="4"/>
  <c r="D562" i="4"/>
  <c r="D563" i="4"/>
  <c r="D564" i="4"/>
  <c r="D565" i="4"/>
  <c r="D566" i="4"/>
  <c r="D567" i="4"/>
  <c r="D568" i="4"/>
  <c r="D569" i="4"/>
  <c r="D571" i="4"/>
  <c r="D572" i="4"/>
  <c r="D573" i="4"/>
  <c r="D349" i="4"/>
  <c r="D357" i="4"/>
  <c r="D381" i="4"/>
  <c r="D389" i="4"/>
  <c r="D405" i="4"/>
  <c r="D421" i="4"/>
  <c r="D437" i="4"/>
  <c r="D445" i="4"/>
  <c r="D477" i="4"/>
  <c r="D485" i="4"/>
  <c r="D509" i="4"/>
  <c r="C574" i="7"/>
  <c r="D570" i="4"/>
  <c r="D558" i="4"/>
  <c r="D550" i="4"/>
  <c r="D546" i="4"/>
  <c r="D534" i="4"/>
  <c r="D531" i="4"/>
  <c r="D526" i="4"/>
  <c r="D514" i="4"/>
  <c r="D510" i="4"/>
  <c r="D502" i="4"/>
  <c r="D498" i="4"/>
  <c r="D497" i="4"/>
  <c r="D490" i="4"/>
  <c r="D489" i="4"/>
  <c r="D481" i="4"/>
  <c r="D474" i="4"/>
  <c r="D466" i="4"/>
  <c r="D465" i="4"/>
  <c r="D458" i="4"/>
  <c r="D457" i="4"/>
  <c r="D454" i="4"/>
  <c r="D446" i="4"/>
  <c r="D441" i="4"/>
  <c r="D434" i="4"/>
  <c r="D422" i="4"/>
  <c r="D419" i="4"/>
  <c r="D417" i="4"/>
  <c r="D414" i="4"/>
  <c r="D410" i="4"/>
  <c r="D409" i="4"/>
  <c r="D401" i="4"/>
  <c r="D397" i="4"/>
  <c r="D393" i="4"/>
  <c r="D382" i="4"/>
  <c r="D379" i="4"/>
  <c r="D377" i="4"/>
  <c r="D369" i="4"/>
  <c r="D366" i="4"/>
  <c r="D365" i="4"/>
  <c r="D361" i="4"/>
  <c r="D358" i="4"/>
  <c r="D355" i="4"/>
  <c r="D353" i="4"/>
  <c r="D346" i="4"/>
  <c r="D342" i="4"/>
  <c r="D338" i="4"/>
  <c r="D330" i="4"/>
  <c r="D326" i="4"/>
  <c r="D322" i="4"/>
  <c r="D310" i="4"/>
  <c r="D307" i="4"/>
  <c r="D305" i="4"/>
  <c r="D302" i="4"/>
  <c r="D301" i="4"/>
  <c r="D297" i="4"/>
  <c r="D294" i="4"/>
  <c r="D293" i="4"/>
  <c r="D289" i="4"/>
  <c r="D286" i="4"/>
  <c r="D285" i="4"/>
  <c r="D281" i="4"/>
  <c r="D277" i="4"/>
  <c r="D273" i="4"/>
  <c r="D271" i="4"/>
  <c r="D269" i="4"/>
  <c r="D266" i="4"/>
  <c r="D265" i="4"/>
  <c r="D261" i="4"/>
  <c r="D258" i="4"/>
  <c r="D257" i="4"/>
  <c r="D253" i="4"/>
  <c r="D249" i="4"/>
  <c r="D245" i="4"/>
  <c r="D242" i="4"/>
  <c r="D241" i="4"/>
  <c r="D237" i="4"/>
  <c r="D234" i="4"/>
  <c r="D233" i="4"/>
  <c r="D229" i="4"/>
  <c r="D227" i="4"/>
  <c r="D225" i="4"/>
  <c r="D222" i="4"/>
  <c r="D221" i="4"/>
  <c r="D218" i="4"/>
  <c r="D217" i="4"/>
  <c r="D214" i="4"/>
  <c r="D213" i="4"/>
  <c r="D210" i="4"/>
  <c r="D209" i="4"/>
  <c r="D206" i="4"/>
  <c r="D205" i="4"/>
  <c r="D202" i="4"/>
  <c r="D201" i="4"/>
  <c r="D198" i="4"/>
  <c r="D197" i="4"/>
  <c r="D195" i="4"/>
  <c r="D193" i="4"/>
  <c r="D190" i="4"/>
  <c r="D189" i="4"/>
  <c r="D185" i="4"/>
  <c r="D182" i="4"/>
  <c r="D181" i="4"/>
  <c r="D177" i="4"/>
  <c r="D174" i="4"/>
  <c r="D173" i="4"/>
  <c r="D169" i="4"/>
  <c r="D167" i="4"/>
  <c r="D165" i="4"/>
  <c r="D161" i="4"/>
  <c r="D157" i="4"/>
  <c r="D154" i="4"/>
  <c r="D153" i="4"/>
  <c r="D149" i="4"/>
  <c r="D146" i="4"/>
  <c r="D145" i="4"/>
  <c r="D141" i="4"/>
  <c r="D138" i="4"/>
  <c r="D137" i="4"/>
  <c r="D133" i="4"/>
  <c r="D129" i="4"/>
  <c r="D125" i="4"/>
  <c r="D122" i="4"/>
  <c r="D121" i="4"/>
  <c r="D117" i="4"/>
  <c r="D115" i="4"/>
  <c r="D114" i="4"/>
  <c r="D113" i="4"/>
  <c r="D110" i="4"/>
  <c r="D109" i="4"/>
  <c r="D106" i="4"/>
  <c r="D105" i="4"/>
  <c r="D102" i="4"/>
  <c r="D101" i="4"/>
  <c r="D98" i="4"/>
  <c r="D97" i="4"/>
  <c r="D94" i="4"/>
  <c r="D93" i="4"/>
  <c r="D90" i="4"/>
  <c r="D89" i="4"/>
  <c r="D85" i="4"/>
  <c r="D83" i="4"/>
  <c r="D81" i="4"/>
  <c r="D78" i="4"/>
  <c r="D77" i="4"/>
  <c r="D73" i="4"/>
  <c r="D70" i="4"/>
  <c r="D69" i="4"/>
  <c r="D65" i="4"/>
  <c r="D62" i="4"/>
  <c r="D61" i="4"/>
  <c r="D57" i="4"/>
  <c r="D55" i="4"/>
  <c r="D53" i="4"/>
  <c r="D50" i="4"/>
  <c r="D49" i="4"/>
  <c r="D46" i="4"/>
  <c r="D45" i="4"/>
  <c r="D41" i="4"/>
  <c r="D39" i="4"/>
  <c r="D37" i="4"/>
  <c r="D34" i="4"/>
  <c r="D33" i="4"/>
  <c r="D29" i="4"/>
  <c r="D26" i="4"/>
  <c r="D25" i="4"/>
  <c r="D21" i="4"/>
  <c r="D18" i="4"/>
  <c r="D17" i="4"/>
  <c r="D13" i="4"/>
  <c r="D11" i="4"/>
  <c r="D9" i="4"/>
  <c r="D6" i="4"/>
  <c r="D5" i="4"/>
  <c r="D4" i="4"/>
  <c r="D574" i="4" l="1"/>
  <c r="E574" i="7"/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L574" i="1"/>
  <c r="M574" i="1" l="1"/>
  <c r="G574" i="1"/>
  <c r="C10" i="4" l="1"/>
  <c r="F10" i="4" s="1"/>
  <c r="N4" i="1"/>
  <c r="C4" i="4" s="1"/>
  <c r="F4" i="4" s="1"/>
  <c r="J574" i="1"/>
  <c r="C5" i="4" l="1"/>
  <c r="F5" i="4" s="1"/>
  <c r="C573" i="4" l="1"/>
  <c r="F573" i="4" s="1"/>
  <c r="C561" i="4"/>
  <c r="F561" i="4" s="1"/>
  <c r="C549" i="4"/>
  <c r="F549" i="4" s="1"/>
  <c r="C537" i="4"/>
  <c r="F537" i="4" s="1"/>
  <c r="C525" i="4"/>
  <c r="F525" i="4" s="1"/>
  <c r="C513" i="4"/>
  <c r="F513" i="4" s="1"/>
  <c r="C501" i="4"/>
  <c r="F501" i="4" s="1"/>
  <c r="C489" i="4"/>
  <c r="F489" i="4" s="1"/>
  <c r="C477" i="4"/>
  <c r="F477" i="4" s="1"/>
  <c r="C465" i="4"/>
  <c r="F465" i="4" s="1"/>
  <c r="C453" i="4"/>
  <c r="F453" i="4" s="1"/>
  <c r="C445" i="4"/>
  <c r="F445" i="4" s="1"/>
  <c r="C433" i="4"/>
  <c r="F433" i="4" s="1"/>
  <c r="C421" i="4"/>
  <c r="F421" i="4" s="1"/>
  <c r="C409" i="4"/>
  <c r="F409" i="4" s="1"/>
  <c r="C397" i="4"/>
  <c r="F397" i="4" s="1"/>
  <c r="C385" i="4"/>
  <c r="F385" i="4" s="1"/>
  <c r="C373" i="4"/>
  <c r="F373" i="4" s="1"/>
  <c r="C361" i="4"/>
  <c r="F361" i="4" s="1"/>
  <c r="C349" i="4"/>
  <c r="F349" i="4" s="1"/>
  <c r="C337" i="4"/>
  <c r="F337" i="4" s="1"/>
  <c r="C325" i="4"/>
  <c r="F325" i="4" s="1"/>
  <c r="C313" i="4"/>
  <c r="F313" i="4" s="1"/>
  <c r="C293" i="4"/>
  <c r="F293" i="4" s="1"/>
  <c r="C273" i="4"/>
  <c r="F273" i="4" s="1"/>
  <c r="C265" i="4"/>
  <c r="F265" i="4" s="1"/>
  <c r="C253" i="4"/>
  <c r="F253" i="4" s="1"/>
  <c r="C241" i="4"/>
  <c r="F241" i="4" s="1"/>
  <c r="C233" i="4"/>
  <c r="F233" i="4" s="1"/>
  <c r="C229" i="4"/>
  <c r="F229" i="4" s="1"/>
  <c r="C217" i="4"/>
  <c r="F217" i="4" s="1"/>
  <c r="C205" i="4"/>
  <c r="F205" i="4" s="1"/>
  <c r="C193" i="4"/>
  <c r="F193" i="4" s="1"/>
  <c r="C181" i="4"/>
  <c r="F181" i="4" s="1"/>
  <c r="C169" i="4"/>
  <c r="F169" i="4" s="1"/>
  <c r="C157" i="4"/>
  <c r="F157" i="4" s="1"/>
  <c r="C145" i="4"/>
  <c r="F145" i="4" s="1"/>
  <c r="C133" i="4"/>
  <c r="F133" i="4" s="1"/>
  <c r="C113" i="4"/>
  <c r="F113" i="4" s="1"/>
  <c r="C101" i="4"/>
  <c r="F101" i="4" s="1"/>
  <c r="C89" i="4"/>
  <c r="F89" i="4" s="1"/>
  <c r="C77" i="4"/>
  <c r="F77" i="4" s="1"/>
  <c r="C65" i="4"/>
  <c r="F65" i="4" s="1"/>
  <c r="C53" i="4"/>
  <c r="F53" i="4" s="1"/>
  <c r="C41" i="4"/>
  <c r="F41" i="4" s="1"/>
  <c r="C29" i="4"/>
  <c r="F29" i="4" s="1"/>
  <c r="C17" i="4"/>
  <c r="F17" i="4" s="1"/>
  <c r="C568" i="4"/>
  <c r="F568" i="4" s="1"/>
  <c r="C552" i="4"/>
  <c r="F552" i="4" s="1"/>
  <c r="C540" i="4"/>
  <c r="F540" i="4" s="1"/>
  <c r="C520" i="4"/>
  <c r="F520" i="4" s="1"/>
  <c r="C508" i="4"/>
  <c r="F508" i="4" s="1"/>
  <c r="C496" i="4"/>
  <c r="F496" i="4" s="1"/>
  <c r="C480" i="4"/>
  <c r="F480" i="4" s="1"/>
  <c r="C468" i="4"/>
  <c r="F468" i="4" s="1"/>
  <c r="C452" i="4"/>
  <c r="F452" i="4" s="1"/>
  <c r="C436" i="4"/>
  <c r="F436" i="4" s="1"/>
  <c r="C420" i="4"/>
  <c r="F420" i="4" s="1"/>
  <c r="C404" i="4"/>
  <c r="F404" i="4" s="1"/>
  <c r="C388" i="4"/>
  <c r="F388" i="4" s="1"/>
  <c r="C376" i="4"/>
  <c r="F376" i="4" s="1"/>
  <c r="C364" i="4"/>
  <c r="F364" i="4" s="1"/>
  <c r="C352" i="4"/>
  <c r="F352" i="4" s="1"/>
  <c r="C348" i="4"/>
  <c r="F348" i="4" s="1"/>
  <c r="C340" i="4"/>
  <c r="F340" i="4" s="1"/>
  <c r="C332" i="4"/>
  <c r="F332" i="4" s="1"/>
  <c r="C328" i="4"/>
  <c r="F328" i="4" s="1"/>
  <c r="C324" i="4"/>
  <c r="F324" i="4" s="1"/>
  <c r="C320" i="4"/>
  <c r="F320" i="4" s="1"/>
  <c r="C316" i="4"/>
  <c r="F316" i="4" s="1"/>
  <c r="C312" i="4"/>
  <c r="F312" i="4" s="1"/>
  <c r="C308" i="4"/>
  <c r="F308" i="4" s="1"/>
  <c r="C304" i="4"/>
  <c r="F304" i="4" s="1"/>
  <c r="C300" i="4"/>
  <c r="F300" i="4" s="1"/>
  <c r="C296" i="4"/>
  <c r="F296" i="4" s="1"/>
  <c r="C292" i="4"/>
  <c r="F292" i="4" s="1"/>
  <c r="C288" i="4"/>
  <c r="F288" i="4" s="1"/>
  <c r="C284" i="4"/>
  <c r="F284" i="4" s="1"/>
  <c r="C280" i="4"/>
  <c r="F280" i="4" s="1"/>
  <c r="C276" i="4"/>
  <c r="F276" i="4" s="1"/>
  <c r="C272" i="4"/>
  <c r="F272" i="4" s="1"/>
  <c r="C268" i="4"/>
  <c r="F268" i="4" s="1"/>
  <c r="C264" i="4"/>
  <c r="F264" i="4" s="1"/>
  <c r="C260" i="4"/>
  <c r="F260" i="4" s="1"/>
  <c r="C256" i="4"/>
  <c r="F256" i="4" s="1"/>
  <c r="C252" i="4"/>
  <c r="F252" i="4" s="1"/>
  <c r="C248" i="4"/>
  <c r="F248" i="4" s="1"/>
  <c r="C244" i="4"/>
  <c r="F244" i="4" s="1"/>
  <c r="C240" i="4"/>
  <c r="F240" i="4" s="1"/>
  <c r="C236" i="4"/>
  <c r="F236" i="4" s="1"/>
  <c r="C232" i="4"/>
  <c r="F232" i="4" s="1"/>
  <c r="C228" i="4"/>
  <c r="F228" i="4" s="1"/>
  <c r="C224" i="4"/>
  <c r="F224" i="4" s="1"/>
  <c r="C220" i="4"/>
  <c r="F220" i="4" s="1"/>
  <c r="C216" i="4"/>
  <c r="F216" i="4" s="1"/>
  <c r="C212" i="4"/>
  <c r="F212" i="4" s="1"/>
  <c r="C208" i="4"/>
  <c r="F208" i="4" s="1"/>
  <c r="C204" i="4"/>
  <c r="F204" i="4" s="1"/>
  <c r="C200" i="4"/>
  <c r="F200" i="4" s="1"/>
  <c r="C196" i="4"/>
  <c r="F196" i="4" s="1"/>
  <c r="C192" i="4"/>
  <c r="F192" i="4" s="1"/>
  <c r="C188" i="4"/>
  <c r="F188" i="4" s="1"/>
  <c r="C184" i="4"/>
  <c r="F184" i="4" s="1"/>
  <c r="C180" i="4"/>
  <c r="F180" i="4" s="1"/>
  <c r="C176" i="4"/>
  <c r="F176" i="4" s="1"/>
  <c r="C172" i="4"/>
  <c r="F172" i="4" s="1"/>
  <c r="C168" i="4"/>
  <c r="F168" i="4" s="1"/>
  <c r="C164" i="4"/>
  <c r="F164" i="4" s="1"/>
  <c r="C160" i="4"/>
  <c r="F160" i="4" s="1"/>
  <c r="C156" i="4"/>
  <c r="F156" i="4" s="1"/>
  <c r="C152" i="4"/>
  <c r="F152" i="4" s="1"/>
  <c r="C148" i="4"/>
  <c r="F148" i="4" s="1"/>
  <c r="C144" i="4"/>
  <c r="F144" i="4" s="1"/>
  <c r="C140" i="4"/>
  <c r="F140" i="4" s="1"/>
  <c r="C136" i="4"/>
  <c r="F136" i="4" s="1"/>
  <c r="C132" i="4"/>
  <c r="F132" i="4" s="1"/>
  <c r="C128" i="4"/>
  <c r="F128" i="4" s="1"/>
  <c r="C124" i="4"/>
  <c r="F124" i="4" s="1"/>
  <c r="C120" i="4"/>
  <c r="F120" i="4" s="1"/>
  <c r="C116" i="4"/>
  <c r="F116" i="4" s="1"/>
  <c r="C112" i="4"/>
  <c r="F112" i="4" s="1"/>
  <c r="C108" i="4"/>
  <c r="F108" i="4" s="1"/>
  <c r="C104" i="4"/>
  <c r="F104" i="4" s="1"/>
  <c r="C100" i="4"/>
  <c r="F100" i="4" s="1"/>
  <c r="C96" i="4"/>
  <c r="F96" i="4" s="1"/>
  <c r="C92" i="4"/>
  <c r="F92" i="4" s="1"/>
  <c r="C88" i="4"/>
  <c r="F88" i="4" s="1"/>
  <c r="C84" i="4"/>
  <c r="F84" i="4" s="1"/>
  <c r="C80" i="4"/>
  <c r="F80" i="4" s="1"/>
  <c r="C76" i="4"/>
  <c r="F76" i="4" s="1"/>
  <c r="C72" i="4"/>
  <c r="F72" i="4" s="1"/>
  <c r="C68" i="4"/>
  <c r="F68" i="4" s="1"/>
  <c r="C64" i="4"/>
  <c r="F64" i="4" s="1"/>
  <c r="C60" i="4"/>
  <c r="F60" i="4" s="1"/>
  <c r="C56" i="4"/>
  <c r="F56" i="4" s="1"/>
  <c r="C52" i="4"/>
  <c r="F52" i="4" s="1"/>
  <c r="C48" i="4"/>
  <c r="F48" i="4" s="1"/>
  <c r="C44" i="4"/>
  <c r="F44" i="4" s="1"/>
  <c r="C40" i="4"/>
  <c r="F40" i="4" s="1"/>
  <c r="C36" i="4"/>
  <c r="F36" i="4" s="1"/>
  <c r="C32" i="4"/>
  <c r="F32" i="4" s="1"/>
  <c r="C28" i="4"/>
  <c r="F28" i="4" s="1"/>
  <c r="C24" i="4"/>
  <c r="F24" i="4" s="1"/>
  <c r="C20" i="4"/>
  <c r="F20" i="4" s="1"/>
  <c r="C16" i="4"/>
  <c r="F16" i="4" s="1"/>
  <c r="C12" i="4"/>
  <c r="F12" i="4" s="1"/>
  <c r="C7" i="4"/>
  <c r="F7" i="4" s="1"/>
  <c r="C569" i="4"/>
  <c r="F569" i="4" s="1"/>
  <c r="C557" i="4"/>
  <c r="F557" i="4" s="1"/>
  <c r="C545" i="4"/>
  <c r="F545" i="4" s="1"/>
  <c r="C533" i="4"/>
  <c r="F533" i="4" s="1"/>
  <c r="C521" i="4"/>
  <c r="F521" i="4" s="1"/>
  <c r="C517" i="4"/>
  <c r="F517" i="4" s="1"/>
  <c r="C505" i="4"/>
  <c r="F505" i="4" s="1"/>
  <c r="C493" i="4"/>
  <c r="F493" i="4" s="1"/>
  <c r="C481" i="4"/>
  <c r="F481" i="4" s="1"/>
  <c r="C473" i="4"/>
  <c r="F473" i="4" s="1"/>
  <c r="C461" i="4"/>
  <c r="F461" i="4" s="1"/>
  <c r="C449" i="4"/>
  <c r="F449" i="4" s="1"/>
  <c r="C437" i="4"/>
  <c r="F437" i="4" s="1"/>
  <c r="C425" i="4"/>
  <c r="F425" i="4" s="1"/>
  <c r="C413" i="4"/>
  <c r="F413" i="4" s="1"/>
  <c r="C401" i="4"/>
  <c r="F401" i="4" s="1"/>
  <c r="C389" i="4"/>
  <c r="F389" i="4" s="1"/>
  <c r="C377" i="4"/>
  <c r="F377" i="4" s="1"/>
  <c r="C365" i="4"/>
  <c r="F365" i="4" s="1"/>
  <c r="C353" i="4"/>
  <c r="F353" i="4" s="1"/>
  <c r="C341" i="4"/>
  <c r="F341" i="4" s="1"/>
  <c r="C329" i="4"/>
  <c r="F329" i="4" s="1"/>
  <c r="C317" i="4"/>
  <c r="F317" i="4" s="1"/>
  <c r="C305" i="4"/>
  <c r="F305" i="4" s="1"/>
  <c r="C289" i="4"/>
  <c r="F289" i="4" s="1"/>
  <c r="C281" i="4"/>
  <c r="F281" i="4" s="1"/>
  <c r="C261" i="4"/>
  <c r="F261" i="4" s="1"/>
  <c r="C249" i="4"/>
  <c r="F249" i="4" s="1"/>
  <c r="C237" i="4"/>
  <c r="F237" i="4" s="1"/>
  <c r="C225" i="4"/>
  <c r="F225" i="4" s="1"/>
  <c r="C213" i="4"/>
  <c r="F213" i="4" s="1"/>
  <c r="C201" i="4"/>
  <c r="F201" i="4" s="1"/>
  <c r="C189" i="4"/>
  <c r="F189" i="4" s="1"/>
  <c r="C177" i="4"/>
  <c r="F177" i="4" s="1"/>
  <c r="C165" i="4"/>
  <c r="F165" i="4" s="1"/>
  <c r="C153" i="4"/>
  <c r="F153" i="4" s="1"/>
  <c r="C141" i="4"/>
  <c r="F141" i="4" s="1"/>
  <c r="C129" i="4"/>
  <c r="F129" i="4" s="1"/>
  <c r="C121" i="4"/>
  <c r="F121" i="4" s="1"/>
  <c r="C109" i="4"/>
  <c r="F109" i="4" s="1"/>
  <c r="C97" i="4"/>
  <c r="F97" i="4" s="1"/>
  <c r="C85" i="4"/>
  <c r="F85" i="4" s="1"/>
  <c r="C73" i="4"/>
  <c r="F73" i="4" s="1"/>
  <c r="C61" i="4"/>
  <c r="F61" i="4" s="1"/>
  <c r="C49" i="4"/>
  <c r="F49" i="4" s="1"/>
  <c r="C33" i="4"/>
  <c r="F33" i="4" s="1"/>
  <c r="C21" i="4"/>
  <c r="F21" i="4" s="1"/>
  <c r="C13" i="4"/>
  <c r="F13" i="4" s="1"/>
  <c r="C572" i="4"/>
  <c r="F572" i="4" s="1"/>
  <c r="C560" i="4"/>
  <c r="F560" i="4" s="1"/>
  <c r="C544" i="4"/>
  <c r="F544" i="4" s="1"/>
  <c r="C532" i="4"/>
  <c r="F532" i="4" s="1"/>
  <c r="C528" i="4"/>
  <c r="F528" i="4" s="1"/>
  <c r="C516" i="4"/>
  <c r="F516" i="4" s="1"/>
  <c r="C504" i="4"/>
  <c r="F504" i="4" s="1"/>
  <c r="C492" i="4"/>
  <c r="F492" i="4" s="1"/>
  <c r="C484" i="4"/>
  <c r="F484" i="4" s="1"/>
  <c r="C472" i="4"/>
  <c r="F472" i="4" s="1"/>
  <c r="C460" i="4"/>
  <c r="F460" i="4" s="1"/>
  <c r="C448" i="4"/>
  <c r="F448" i="4" s="1"/>
  <c r="C440" i="4"/>
  <c r="F440" i="4" s="1"/>
  <c r="C428" i="4"/>
  <c r="F428" i="4" s="1"/>
  <c r="C416" i="4"/>
  <c r="F416" i="4" s="1"/>
  <c r="C408" i="4"/>
  <c r="F408" i="4" s="1"/>
  <c r="C396" i="4"/>
  <c r="F396" i="4" s="1"/>
  <c r="C384" i="4"/>
  <c r="F384" i="4" s="1"/>
  <c r="C372" i="4"/>
  <c r="F372" i="4" s="1"/>
  <c r="C360" i="4"/>
  <c r="F360" i="4" s="1"/>
  <c r="C336" i="4"/>
  <c r="F336" i="4" s="1"/>
  <c r="C567" i="4"/>
  <c r="F567" i="4" s="1"/>
  <c r="C559" i="4"/>
  <c r="F559" i="4" s="1"/>
  <c r="C551" i="4"/>
  <c r="F551" i="4" s="1"/>
  <c r="C543" i="4"/>
  <c r="F543" i="4" s="1"/>
  <c r="C535" i="4"/>
  <c r="F535" i="4" s="1"/>
  <c r="C527" i="4"/>
  <c r="F527" i="4" s="1"/>
  <c r="C519" i="4"/>
  <c r="F519" i="4" s="1"/>
  <c r="C511" i="4"/>
  <c r="F511" i="4" s="1"/>
  <c r="C503" i="4"/>
  <c r="F503" i="4" s="1"/>
  <c r="C495" i="4"/>
  <c r="F495" i="4" s="1"/>
  <c r="C487" i="4"/>
  <c r="F487" i="4" s="1"/>
  <c r="C479" i="4"/>
  <c r="F479" i="4" s="1"/>
  <c r="C471" i="4"/>
  <c r="F471" i="4" s="1"/>
  <c r="C463" i="4"/>
  <c r="F463" i="4" s="1"/>
  <c r="C455" i="4"/>
  <c r="F455" i="4" s="1"/>
  <c r="C447" i="4"/>
  <c r="F447" i="4" s="1"/>
  <c r="C439" i="4"/>
  <c r="F439" i="4" s="1"/>
  <c r="C431" i="4"/>
  <c r="F431" i="4" s="1"/>
  <c r="C423" i="4"/>
  <c r="F423" i="4" s="1"/>
  <c r="C415" i="4"/>
  <c r="F415" i="4" s="1"/>
  <c r="C407" i="4"/>
  <c r="F407" i="4" s="1"/>
  <c r="C403" i="4"/>
  <c r="F403" i="4" s="1"/>
  <c r="C395" i="4"/>
  <c r="F395" i="4" s="1"/>
  <c r="C387" i="4"/>
  <c r="F387" i="4" s="1"/>
  <c r="C379" i="4"/>
  <c r="F379" i="4" s="1"/>
  <c r="C371" i="4"/>
  <c r="F371" i="4" s="1"/>
  <c r="C363" i="4"/>
  <c r="F363" i="4" s="1"/>
  <c r="C343" i="4"/>
  <c r="F343" i="4" s="1"/>
  <c r="C307" i="4"/>
  <c r="F307" i="4" s="1"/>
  <c r="C303" i="4"/>
  <c r="F303" i="4" s="1"/>
  <c r="C299" i="4"/>
  <c r="F299" i="4" s="1"/>
  <c r="C295" i="4"/>
  <c r="F295" i="4" s="1"/>
  <c r="C291" i="4"/>
  <c r="F291" i="4" s="1"/>
  <c r="C287" i="4"/>
  <c r="F287" i="4" s="1"/>
  <c r="C283" i="4"/>
  <c r="F283" i="4" s="1"/>
  <c r="C279" i="4"/>
  <c r="F279" i="4" s="1"/>
  <c r="C275" i="4"/>
  <c r="F275" i="4" s="1"/>
  <c r="C271" i="4"/>
  <c r="F271" i="4" s="1"/>
  <c r="C267" i="4"/>
  <c r="F267" i="4" s="1"/>
  <c r="C263" i="4"/>
  <c r="F263" i="4" s="1"/>
  <c r="C259" i="4"/>
  <c r="F259" i="4" s="1"/>
  <c r="C255" i="4"/>
  <c r="F255" i="4" s="1"/>
  <c r="C251" i="4"/>
  <c r="F251" i="4" s="1"/>
  <c r="C247" i="4"/>
  <c r="F247" i="4" s="1"/>
  <c r="C243" i="4"/>
  <c r="F243" i="4" s="1"/>
  <c r="C239" i="4"/>
  <c r="F239" i="4" s="1"/>
  <c r="C235" i="4"/>
  <c r="F235" i="4" s="1"/>
  <c r="C231" i="4"/>
  <c r="F231" i="4" s="1"/>
  <c r="C227" i="4"/>
  <c r="F227" i="4" s="1"/>
  <c r="C223" i="4"/>
  <c r="F223" i="4" s="1"/>
  <c r="C219" i="4"/>
  <c r="F219" i="4" s="1"/>
  <c r="C215" i="4"/>
  <c r="F215" i="4" s="1"/>
  <c r="C211" i="4"/>
  <c r="F211" i="4" s="1"/>
  <c r="C207" i="4"/>
  <c r="F207" i="4" s="1"/>
  <c r="C203" i="4"/>
  <c r="F203" i="4" s="1"/>
  <c r="C199" i="4"/>
  <c r="F199" i="4" s="1"/>
  <c r="C195" i="4"/>
  <c r="F195" i="4" s="1"/>
  <c r="C191" i="4"/>
  <c r="F191" i="4" s="1"/>
  <c r="C187" i="4"/>
  <c r="F187" i="4" s="1"/>
  <c r="C183" i="4"/>
  <c r="F183" i="4" s="1"/>
  <c r="C179" i="4"/>
  <c r="F179" i="4" s="1"/>
  <c r="C175" i="4"/>
  <c r="F175" i="4" s="1"/>
  <c r="C171" i="4"/>
  <c r="F171" i="4" s="1"/>
  <c r="C167" i="4"/>
  <c r="F167" i="4" s="1"/>
  <c r="C163" i="4"/>
  <c r="F163" i="4" s="1"/>
  <c r="C159" i="4"/>
  <c r="F159" i="4" s="1"/>
  <c r="C155" i="4"/>
  <c r="F155" i="4" s="1"/>
  <c r="C151" i="4"/>
  <c r="F151" i="4" s="1"/>
  <c r="C147" i="4"/>
  <c r="F147" i="4" s="1"/>
  <c r="C143" i="4"/>
  <c r="F143" i="4" s="1"/>
  <c r="C139" i="4"/>
  <c r="F139" i="4" s="1"/>
  <c r="C135" i="4"/>
  <c r="F135" i="4" s="1"/>
  <c r="C131" i="4"/>
  <c r="F131" i="4" s="1"/>
  <c r="C127" i="4"/>
  <c r="F127" i="4" s="1"/>
  <c r="C123" i="4"/>
  <c r="F123" i="4" s="1"/>
  <c r="C119" i="4"/>
  <c r="F119" i="4" s="1"/>
  <c r="C115" i="4"/>
  <c r="F115" i="4" s="1"/>
  <c r="C111" i="4"/>
  <c r="F111" i="4" s="1"/>
  <c r="C107" i="4"/>
  <c r="F107" i="4" s="1"/>
  <c r="C103" i="4"/>
  <c r="F103" i="4" s="1"/>
  <c r="C99" i="4"/>
  <c r="F99" i="4" s="1"/>
  <c r="C95" i="4"/>
  <c r="F95" i="4" s="1"/>
  <c r="C91" i="4"/>
  <c r="F91" i="4" s="1"/>
  <c r="C87" i="4"/>
  <c r="F87" i="4" s="1"/>
  <c r="C83" i="4"/>
  <c r="F83" i="4" s="1"/>
  <c r="C79" i="4"/>
  <c r="F79" i="4" s="1"/>
  <c r="C75" i="4"/>
  <c r="F75" i="4" s="1"/>
  <c r="C71" i="4"/>
  <c r="F71" i="4" s="1"/>
  <c r="C67" i="4"/>
  <c r="F67" i="4" s="1"/>
  <c r="C63" i="4"/>
  <c r="F63" i="4" s="1"/>
  <c r="C59" i="4"/>
  <c r="F59" i="4" s="1"/>
  <c r="C55" i="4"/>
  <c r="F55" i="4" s="1"/>
  <c r="C51" i="4"/>
  <c r="F51" i="4" s="1"/>
  <c r="C47" i="4"/>
  <c r="F47" i="4" s="1"/>
  <c r="C43" i="4"/>
  <c r="F43" i="4" s="1"/>
  <c r="C39" i="4"/>
  <c r="F39" i="4" s="1"/>
  <c r="C35" i="4"/>
  <c r="F35" i="4" s="1"/>
  <c r="C31" i="4"/>
  <c r="F31" i="4" s="1"/>
  <c r="C27" i="4"/>
  <c r="F27" i="4" s="1"/>
  <c r="C23" i="4"/>
  <c r="F23" i="4" s="1"/>
  <c r="C19" i="4"/>
  <c r="F19" i="4" s="1"/>
  <c r="C15" i="4"/>
  <c r="F15" i="4" s="1"/>
  <c r="C11" i="4"/>
  <c r="F11" i="4" s="1"/>
  <c r="C6" i="4"/>
  <c r="F6" i="4" s="1"/>
  <c r="C565" i="4"/>
  <c r="F565" i="4" s="1"/>
  <c r="C553" i="4"/>
  <c r="F553" i="4" s="1"/>
  <c r="C541" i="4"/>
  <c r="F541" i="4" s="1"/>
  <c r="C529" i="4"/>
  <c r="F529" i="4" s="1"/>
  <c r="C509" i="4"/>
  <c r="F509" i="4" s="1"/>
  <c r="C497" i="4"/>
  <c r="F497" i="4" s="1"/>
  <c r="C485" i="4"/>
  <c r="F485" i="4" s="1"/>
  <c r="C469" i="4"/>
  <c r="F469" i="4" s="1"/>
  <c r="C457" i="4"/>
  <c r="F457" i="4" s="1"/>
  <c r="C441" i="4"/>
  <c r="F441" i="4" s="1"/>
  <c r="C429" i="4"/>
  <c r="F429" i="4" s="1"/>
  <c r="C417" i="4"/>
  <c r="F417" i="4" s="1"/>
  <c r="C405" i="4"/>
  <c r="F405" i="4" s="1"/>
  <c r="C393" i="4"/>
  <c r="F393" i="4" s="1"/>
  <c r="C381" i="4"/>
  <c r="F381" i="4" s="1"/>
  <c r="C369" i="4"/>
  <c r="F369" i="4" s="1"/>
  <c r="C357" i="4"/>
  <c r="F357" i="4" s="1"/>
  <c r="C345" i="4"/>
  <c r="F345" i="4" s="1"/>
  <c r="C333" i="4"/>
  <c r="F333" i="4" s="1"/>
  <c r="C321" i="4"/>
  <c r="F321" i="4" s="1"/>
  <c r="C309" i="4"/>
  <c r="F309" i="4" s="1"/>
  <c r="C301" i="4"/>
  <c r="F301" i="4" s="1"/>
  <c r="C297" i="4"/>
  <c r="F297" i="4" s="1"/>
  <c r="C285" i="4"/>
  <c r="F285" i="4" s="1"/>
  <c r="C277" i="4"/>
  <c r="F277" i="4" s="1"/>
  <c r="C269" i="4"/>
  <c r="F269" i="4" s="1"/>
  <c r="C257" i="4"/>
  <c r="F257" i="4" s="1"/>
  <c r="C245" i="4"/>
  <c r="F245" i="4" s="1"/>
  <c r="C221" i="4"/>
  <c r="F221" i="4" s="1"/>
  <c r="C209" i="4"/>
  <c r="F209" i="4" s="1"/>
  <c r="C197" i="4"/>
  <c r="F197" i="4" s="1"/>
  <c r="C185" i="4"/>
  <c r="F185" i="4" s="1"/>
  <c r="C173" i="4"/>
  <c r="F173" i="4" s="1"/>
  <c r="C161" i="4"/>
  <c r="F161" i="4" s="1"/>
  <c r="C149" i="4"/>
  <c r="F149" i="4" s="1"/>
  <c r="C137" i="4"/>
  <c r="F137" i="4" s="1"/>
  <c r="C125" i="4"/>
  <c r="F125" i="4" s="1"/>
  <c r="C117" i="4"/>
  <c r="F117" i="4" s="1"/>
  <c r="C105" i="4"/>
  <c r="F105" i="4" s="1"/>
  <c r="C93" i="4"/>
  <c r="F93" i="4" s="1"/>
  <c r="C81" i="4"/>
  <c r="F81" i="4" s="1"/>
  <c r="C69" i="4"/>
  <c r="F69" i="4" s="1"/>
  <c r="C57" i="4"/>
  <c r="F57" i="4" s="1"/>
  <c r="C45" i="4"/>
  <c r="F45" i="4" s="1"/>
  <c r="C37" i="4"/>
  <c r="F37" i="4" s="1"/>
  <c r="C25" i="4"/>
  <c r="F25" i="4" s="1"/>
  <c r="C8" i="4"/>
  <c r="F8" i="4" s="1"/>
  <c r="C564" i="4"/>
  <c r="F564" i="4" s="1"/>
  <c r="C556" i="4"/>
  <c r="F556" i="4" s="1"/>
  <c r="C548" i="4"/>
  <c r="F548" i="4" s="1"/>
  <c r="C536" i="4"/>
  <c r="F536" i="4" s="1"/>
  <c r="C524" i="4"/>
  <c r="F524" i="4" s="1"/>
  <c r="C512" i="4"/>
  <c r="F512" i="4" s="1"/>
  <c r="C500" i="4"/>
  <c r="F500" i="4" s="1"/>
  <c r="C488" i="4"/>
  <c r="F488" i="4" s="1"/>
  <c r="C476" i="4"/>
  <c r="F476" i="4" s="1"/>
  <c r="C464" i="4"/>
  <c r="F464" i="4" s="1"/>
  <c r="C456" i="4"/>
  <c r="F456" i="4" s="1"/>
  <c r="C444" i="4"/>
  <c r="F444" i="4" s="1"/>
  <c r="C432" i="4"/>
  <c r="F432" i="4" s="1"/>
  <c r="C424" i="4"/>
  <c r="F424" i="4" s="1"/>
  <c r="C412" i="4"/>
  <c r="F412" i="4" s="1"/>
  <c r="C400" i="4"/>
  <c r="F400" i="4" s="1"/>
  <c r="C392" i="4"/>
  <c r="F392" i="4" s="1"/>
  <c r="C380" i="4"/>
  <c r="F380" i="4" s="1"/>
  <c r="C368" i="4"/>
  <c r="F368" i="4" s="1"/>
  <c r="C356" i="4"/>
  <c r="F356" i="4" s="1"/>
  <c r="C344" i="4"/>
  <c r="F344" i="4" s="1"/>
  <c r="C571" i="4"/>
  <c r="F571" i="4" s="1"/>
  <c r="C563" i="4"/>
  <c r="F563" i="4" s="1"/>
  <c r="C555" i="4"/>
  <c r="F555" i="4" s="1"/>
  <c r="C547" i="4"/>
  <c r="F547" i="4" s="1"/>
  <c r="C539" i="4"/>
  <c r="F539" i="4" s="1"/>
  <c r="C531" i="4"/>
  <c r="F531" i="4" s="1"/>
  <c r="C523" i="4"/>
  <c r="F523" i="4" s="1"/>
  <c r="C515" i="4"/>
  <c r="F515" i="4" s="1"/>
  <c r="C507" i="4"/>
  <c r="F507" i="4" s="1"/>
  <c r="C499" i="4"/>
  <c r="F499" i="4" s="1"/>
  <c r="C491" i="4"/>
  <c r="F491" i="4" s="1"/>
  <c r="C483" i="4"/>
  <c r="F483" i="4" s="1"/>
  <c r="C475" i="4"/>
  <c r="F475" i="4" s="1"/>
  <c r="C467" i="4"/>
  <c r="F467" i="4" s="1"/>
  <c r="C459" i="4"/>
  <c r="F459" i="4" s="1"/>
  <c r="C451" i="4"/>
  <c r="F451" i="4" s="1"/>
  <c r="C443" i="4"/>
  <c r="F443" i="4" s="1"/>
  <c r="C435" i="4"/>
  <c r="F435" i="4" s="1"/>
  <c r="C427" i="4"/>
  <c r="F427" i="4" s="1"/>
  <c r="C419" i="4"/>
  <c r="F419" i="4" s="1"/>
  <c r="C411" i="4"/>
  <c r="F411" i="4" s="1"/>
  <c r="C399" i="4"/>
  <c r="F399" i="4" s="1"/>
  <c r="C391" i="4"/>
  <c r="F391" i="4" s="1"/>
  <c r="C383" i="4"/>
  <c r="F383" i="4" s="1"/>
  <c r="C375" i="4"/>
  <c r="F375" i="4" s="1"/>
  <c r="C367" i="4"/>
  <c r="F367" i="4" s="1"/>
  <c r="C359" i="4"/>
  <c r="F359" i="4" s="1"/>
  <c r="C355" i="4"/>
  <c r="F355" i="4" s="1"/>
  <c r="C351" i="4"/>
  <c r="F351" i="4" s="1"/>
  <c r="C347" i="4"/>
  <c r="F347" i="4" s="1"/>
  <c r="C339" i="4"/>
  <c r="F339" i="4" s="1"/>
  <c r="C335" i="4"/>
  <c r="F335" i="4" s="1"/>
  <c r="C331" i="4"/>
  <c r="F331" i="4" s="1"/>
  <c r="C327" i="4"/>
  <c r="F327" i="4" s="1"/>
  <c r="C323" i="4"/>
  <c r="F323" i="4" s="1"/>
  <c r="C319" i="4"/>
  <c r="F319" i="4" s="1"/>
  <c r="C315" i="4"/>
  <c r="F315" i="4" s="1"/>
  <c r="C311" i="4"/>
  <c r="F311" i="4" s="1"/>
  <c r="C570" i="4"/>
  <c r="F570" i="4" s="1"/>
  <c r="C566" i="4"/>
  <c r="F566" i="4" s="1"/>
  <c r="C562" i="4"/>
  <c r="F562" i="4" s="1"/>
  <c r="C558" i="4"/>
  <c r="F558" i="4" s="1"/>
  <c r="C554" i="4"/>
  <c r="F554" i="4" s="1"/>
  <c r="C550" i="4"/>
  <c r="F550" i="4" s="1"/>
  <c r="C546" i="4"/>
  <c r="F546" i="4" s="1"/>
  <c r="C542" i="4"/>
  <c r="F542" i="4" s="1"/>
  <c r="C538" i="4"/>
  <c r="F538" i="4" s="1"/>
  <c r="C534" i="4"/>
  <c r="F534" i="4" s="1"/>
  <c r="C530" i="4"/>
  <c r="F530" i="4" s="1"/>
  <c r="C526" i="4"/>
  <c r="F526" i="4" s="1"/>
  <c r="C522" i="4"/>
  <c r="F522" i="4" s="1"/>
  <c r="C518" i="4"/>
  <c r="F518" i="4" s="1"/>
  <c r="C514" i="4"/>
  <c r="F514" i="4" s="1"/>
  <c r="C510" i="4"/>
  <c r="F510" i="4" s="1"/>
  <c r="C506" i="4"/>
  <c r="F506" i="4" s="1"/>
  <c r="C502" i="4"/>
  <c r="F502" i="4" s="1"/>
  <c r="C498" i="4"/>
  <c r="F498" i="4" s="1"/>
  <c r="C494" i="4"/>
  <c r="F494" i="4" s="1"/>
  <c r="C490" i="4"/>
  <c r="F490" i="4" s="1"/>
  <c r="C486" i="4"/>
  <c r="F486" i="4" s="1"/>
  <c r="C482" i="4"/>
  <c r="F482" i="4" s="1"/>
  <c r="C478" i="4"/>
  <c r="F478" i="4" s="1"/>
  <c r="C474" i="4"/>
  <c r="F474" i="4" s="1"/>
  <c r="C470" i="4"/>
  <c r="F470" i="4" s="1"/>
  <c r="C466" i="4"/>
  <c r="F466" i="4" s="1"/>
  <c r="C462" i="4"/>
  <c r="F462" i="4" s="1"/>
  <c r="C458" i="4"/>
  <c r="F458" i="4" s="1"/>
  <c r="C454" i="4"/>
  <c r="F454" i="4" s="1"/>
  <c r="C450" i="4"/>
  <c r="F450" i="4" s="1"/>
  <c r="C446" i="4"/>
  <c r="F446" i="4" s="1"/>
  <c r="C442" i="4"/>
  <c r="F442" i="4" s="1"/>
  <c r="C438" i="4"/>
  <c r="F438" i="4" s="1"/>
  <c r="C434" i="4"/>
  <c r="F434" i="4" s="1"/>
  <c r="C430" i="4"/>
  <c r="F430" i="4" s="1"/>
  <c r="C426" i="4"/>
  <c r="F426" i="4" s="1"/>
  <c r="C422" i="4"/>
  <c r="F422" i="4" s="1"/>
  <c r="C418" i="4"/>
  <c r="F418" i="4" s="1"/>
  <c r="C414" i="4"/>
  <c r="F414" i="4" s="1"/>
  <c r="C410" i="4"/>
  <c r="F410" i="4" s="1"/>
  <c r="C406" i="4"/>
  <c r="F406" i="4" s="1"/>
  <c r="C402" i="4"/>
  <c r="F402" i="4" s="1"/>
  <c r="C398" i="4"/>
  <c r="F398" i="4" s="1"/>
  <c r="C394" i="4"/>
  <c r="F394" i="4" s="1"/>
  <c r="C390" i="4"/>
  <c r="F390" i="4" s="1"/>
  <c r="C386" i="4"/>
  <c r="F386" i="4" s="1"/>
  <c r="C382" i="4"/>
  <c r="F382" i="4" s="1"/>
  <c r="C378" i="4"/>
  <c r="F378" i="4" s="1"/>
  <c r="C374" i="4"/>
  <c r="F374" i="4" s="1"/>
  <c r="C370" i="4"/>
  <c r="F370" i="4" s="1"/>
  <c r="C366" i="4"/>
  <c r="F366" i="4" s="1"/>
  <c r="C362" i="4"/>
  <c r="F362" i="4" s="1"/>
  <c r="C358" i="4"/>
  <c r="F358" i="4" s="1"/>
  <c r="C354" i="4"/>
  <c r="F354" i="4" s="1"/>
  <c r="C350" i="4"/>
  <c r="F350" i="4" s="1"/>
  <c r="C346" i="4"/>
  <c r="F346" i="4" s="1"/>
  <c r="C342" i="4"/>
  <c r="F342" i="4" s="1"/>
  <c r="C338" i="4"/>
  <c r="F338" i="4" s="1"/>
  <c r="C334" i="4"/>
  <c r="F334" i="4" s="1"/>
  <c r="C330" i="4"/>
  <c r="F330" i="4" s="1"/>
  <c r="C326" i="4"/>
  <c r="F326" i="4" s="1"/>
  <c r="C322" i="4"/>
  <c r="F322" i="4" s="1"/>
  <c r="C318" i="4"/>
  <c r="F318" i="4" s="1"/>
  <c r="C314" i="4"/>
  <c r="F314" i="4" s="1"/>
  <c r="C310" i="4"/>
  <c r="F310" i="4" s="1"/>
  <c r="C306" i="4"/>
  <c r="F306" i="4" s="1"/>
  <c r="C302" i="4"/>
  <c r="F302" i="4" s="1"/>
  <c r="C298" i="4"/>
  <c r="F298" i="4" s="1"/>
  <c r="C294" i="4"/>
  <c r="F294" i="4" s="1"/>
  <c r="C290" i="4"/>
  <c r="F290" i="4" s="1"/>
  <c r="C286" i="4"/>
  <c r="F286" i="4" s="1"/>
  <c r="C282" i="4"/>
  <c r="F282" i="4" s="1"/>
  <c r="C278" i="4"/>
  <c r="F278" i="4" s="1"/>
  <c r="C274" i="4"/>
  <c r="F274" i="4" s="1"/>
  <c r="C270" i="4"/>
  <c r="F270" i="4" s="1"/>
  <c r="C266" i="4"/>
  <c r="F266" i="4" s="1"/>
  <c r="C262" i="4"/>
  <c r="F262" i="4" s="1"/>
  <c r="C258" i="4"/>
  <c r="F258" i="4" s="1"/>
  <c r="C254" i="4"/>
  <c r="F254" i="4" s="1"/>
  <c r="C250" i="4"/>
  <c r="F250" i="4" s="1"/>
  <c r="C246" i="4"/>
  <c r="F246" i="4" s="1"/>
  <c r="C242" i="4"/>
  <c r="F242" i="4" s="1"/>
  <c r="C238" i="4"/>
  <c r="F238" i="4" s="1"/>
  <c r="C234" i="4"/>
  <c r="F234" i="4" s="1"/>
  <c r="C230" i="4"/>
  <c r="F230" i="4" s="1"/>
  <c r="C226" i="4"/>
  <c r="F226" i="4" s="1"/>
  <c r="C222" i="4"/>
  <c r="F222" i="4" s="1"/>
  <c r="C218" i="4"/>
  <c r="F218" i="4" s="1"/>
  <c r="C214" i="4"/>
  <c r="F214" i="4" s="1"/>
  <c r="C210" i="4"/>
  <c r="F210" i="4" s="1"/>
  <c r="C206" i="4"/>
  <c r="F206" i="4" s="1"/>
  <c r="C202" i="4"/>
  <c r="F202" i="4" s="1"/>
  <c r="C198" i="4"/>
  <c r="F198" i="4" s="1"/>
  <c r="C194" i="4"/>
  <c r="F194" i="4" s="1"/>
  <c r="C190" i="4"/>
  <c r="F190" i="4" s="1"/>
  <c r="C186" i="4"/>
  <c r="F186" i="4" s="1"/>
  <c r="C182" i="4"/>
  <c r="F182" i="4" s="1"/>
  <c r="C178" i="4"/>
  <c r="F178" i="4" s="1"/>
  <c r="C174" i="4"/>
  <c r="F174" i="4" s="1"/>
  <c r="C170" i="4"/>
  <c r="F170" i="4" s="1"/>
  <c r="C166" i="4"/>
  <c r="F166" i="4" s="1"/>
  <c r="C162" i="4"/>
  <c r="F162" i="4" s="1"/>
  <c r="C158" i="4"/>
  <c r="F158" i="4" s="1"/>
  <c r="C154" i="4"/>
  <c r="F154" i="4" s="1"/>
  <c r="C150" i="4"/>
  <c r="F150" i="4" s="1"/>
  <c r="C146" i="4"/>
  <c r="F146" i="4" s="1"/>
  <c r="C142" i="4"/>
  <c r="F142" i="4" s="1"/>
  <c r="C138" i="4"/>
  <c r="F138" i="4" s="1"/>
  <c r="C134" i="4"/>
  <c r="F134" i="4" s="1"/>
  <c r="C130" i="4"/>
  <c r="F130" i="4" s="1"/>
  <c r="C126" i="4"/>
  <c r="F126" i="4" s="1"/>
  <c r="C122" i="4"/>
  <c r="F122" i="4" s="1"/>
  <c r="C118" i="4"/>
  <c r="F118" i="4" s="1"/>
  <c r="C114" i="4"/>
  <c r="F114" i="4" s="1"/>
  <c r="C110" i="4"/>
  <c r="F110" i="4" s="1"/>
  <c r="C106" i="4"/>
  <c r="F106" i="4" s="1"/>
  <c r="C102" i="4"/>
  <c r="F102" i="4" s="1"/>
  <c r="C98" i="4"/>
  <c r="F98" i="4" s="1"/>
  <c r="C94" i="4"/>
  <c r="F94" i="4" s="1"/>
  <c r="C90" i="4"/>
  <c r="F90" i="4" s="1"/>
  <c r="C86" i="4"/>
  <c r="F86" i="4" s="1"/>
  <c r="C82" i="4"/>
  <c r="F82" i="4" s="1"/>
  <c r="C78" i="4"/>
  <c r="F78" i="4" s="1"/>
  <c r="C74" i="4"/>
  <c r="F74" i="4" s="1"/>
  <c r="C70" i="4"/>
  <c r="F70" i="4" s="1"/>
  <c r="C66" i="4"/>
  <c r="F66" i="4" s="1"/>
  <c r="C62" i="4"/>
  <c r="F62" i="4" s="1"/>
  <c r="C58" i="4"/>
  <c r="F58" i="4" s="1"/>
  <c r="C54" i="4"/>
  <c r="F54" i="4" s="1"/>
  <c r="C50" i="4"/>
  <c r="F50" i="4" s="1"/>
  <c r="C46" i="4"/>
  <c r="F46" i="4" s="1"/>
  <c r="C42" i="4"/>
  <c r="F42" i="4" s="1"/>
  <c r="C38" i="4"/>
  <c r="F38" i="4" s="1"/>
  <c r="C34" i="4"/>
  <c r="F34" i="4" s="1"/>
  <c r="C30" i="4"/>
  <c r="F30" i="4" s="1"/>
  <c r="C26" i="4"/>
  <c r="F26" i="4" s="1"/>
  <c r="C22" i="4"/>
  <c r="F22" i="4" s="1"/>
  <c r="C18" i="4"/>
  <c r="F18" i="4" s="1"/>
  <c r="C14" i="4"/>
  <c r="F14" i="4" s="1"/>
  <c r="C9" i="4"/>
  <c r="F9" i="4" s="1"/>
  <c r="D574" i="1"/>
  <c r="D574" i="8" s="1"/>
  <c r="E574" i="1"/>
  <c r="F574" i="1"/>
  <c r="H574" i="1"/>
  <c r="I574" i="1"/>
  <c r="K574" i="1"/>
  <c r="C574" i="1"/>
  <c r="C574" i="8" s="1"/>
  <c r="N574" i="1" l="1"/>
  <c r="C574" i="4"/>
  <c r="F574" i="4"/>
</calcChain>
</file>

<file path=xl/sharedStrings.xml><?xml version="1.0" encoding="utf-8"?>
<sst xmlns="http://schemas.openxmlformats.org/spreadsheetml/2006/main" count="2910" uniqueCount="599">
  <si>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</si>
  <si>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I. Importe de las Participaciones pagadas a los Municipios del Estado de Oaxaca correspondiente al mes de FEBRERO 2024, incluye el TERCER AJUSTE CUATRIMESTRAL 2023 DEL FONDO GENERAL DE PARTICIPACIONES Y DEL FONDO DE FOMENTO MUNICIPAL.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</si>
  <si>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</si>
  <si>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</si>
  <si>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</si>
  <si>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</si>
  <si>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</si>
  <si>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</si>
  <si>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</si>
  <si>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</si>
  <si>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</si>
  <si>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</si>
  <si>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ISR ARTICULO 126</t>
  </si>
  <si>
    <t xml:space="preserve">ISR 3-B 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</si>
  <si>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</si>
  <si>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</si>
  <si>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</si>
  <si>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</si>
  <si>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</si>
  <si>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</si>
  <si>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</si>
  <si>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</si>
  <si>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</si>
  <si>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</si>
  <si>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</si>
  <si>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</si>
  <si>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</si>
  <si>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</si>
  <si>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</si>
  <si>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</si>
  <si>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</si>
  <si>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</si>
  <si>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</si>
  <si>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</si>
  <si>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</si>
  <si>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</si>
  <si>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</si>
  <si>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</si>
  <si>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</si>
  <si>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</si>
  <si>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</si>
  <si>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</si>
  <si>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</si>
  <si>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</si>
  <si>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</si>
  <si>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</si>
  <si>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</si>
  <si>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</si>
  <si>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</si>
  <si>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</si>
  <si>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</si>
  <si>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</si>
  <si>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</si>
  <si>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</si>
  <si>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</si>
  <si>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</si>
  <si>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</si>
  <si>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</si>
  <si>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</si>
  <si>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</si>
  <si>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</si>
  <si>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</si>
  <si>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</si>
  <si>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</si>
  <si>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</si>
  <si>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</si>
  <si>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</si>
  <si>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</si>
  <si>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</si>
  <si>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</si>
  <si>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</si>
  <si>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</si>
  <si>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</si>
  <si>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</si>
  <si>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</si>
  <si>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</si>
  <si>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</si>
  <si>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</si>
  <si>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</si>
  <si>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</si>
  <si>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</si>
  <si>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</si>
  <si>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</si>
  <si>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</si>
  <si>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</si>
  <si>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</si>
  <si>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</si>
  <si>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</si>
  <si>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</si>
  <si>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</si>
  <si>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</si>
  <si>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</si>
  <si>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</si>
  <si>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</si>
  <si>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</si>
  <si>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</si>
  <si>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</si>
  <si>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</si>
  <si>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</si>
  <si>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</si>
  <si>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</si>
  <si>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</si>
  <si>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</si>
  <si>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</si>
  <si>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</si>
  <si>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</si>
  <si>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</si>
  <si>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</si>
  <si>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</si>
  <si>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</si>
  <si>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</si>
  <si>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</si>
  <si>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</si>
  <si>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</si>
  <si>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</si>
  <si>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</si>
  <si>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</si>
  <si>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</si>
  <si>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</si>
  <si>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</si>
  <si>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</si>
  <si>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</si>
  <si>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</si>
  <si>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</si>
  <si>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</si>
  <si>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</si>
  <si>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</si>
  <si>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</si>
  <si>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</si>
  <si>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</si>
  <si>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</si>
  <si>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</si>
  <si>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</si>
  <si>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</si>
  <si>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</si>
  <si>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</si>
  <si>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</si>
  <si>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</si>
  <si>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</si>
  <si>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</si>
  <si>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</si>
  <si>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</si>
  <si>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</si>
  <si>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</si>
  <si>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</si>
  <si>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</si>
  <si>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</si>
  <si>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</si>
  <si>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</si>
  <si>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</si>
  <si>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</si>
  <si>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</si>
  <si>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</si>
  <si>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</si>
  <si>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</si>
  <si>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</si>
  <si>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</si>
  <si>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</si>
  <si>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</si>
  <si>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</si>
  <si>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</si>
  <si>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</si>
  <si>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</si>
  <si>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</si>
  <si>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</si>
  <si>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</si>
  <si>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</si>
  <si>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</si>
  <si>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</si>
  <si>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</si>
  <si>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</si>
  <si>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</si>
  <si>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</si>
  <si>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</si>
  <si>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</si>
  <si>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</si>
  <si>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</si>
  <si>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</si>
  <si>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</si>
  <si>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</si>
  <si>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</si>
  <si>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</si>
  <si>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</si>
  <si>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</si>
  <si>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</si>
  <si>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</si>
  <si>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</si>
  <si>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</si>
  <si>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</si>
  <si>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</si>
  <si>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</si>
  <si>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</si>
  <si>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</si>
  <si>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</si>
  <si>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</si>
  <si>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</si>
  <si>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</si>
  <si>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</si>
  <si>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</si>
  <si>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</si>
  <si>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</si>
  <si>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</si>
  <si>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</si>
  <si>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</si>
  <si>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</si>
  <si>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</si>
  <si>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</si>
  <si>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</si>
  <si>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</si>
  <si>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</si>
  <si>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</si>
  <si>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</si>
  <si>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</si>
  <si>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</si>
  <si>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</si>
  <si>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</si>
  <si>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</si>
  <si>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</si>
  <si>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</si>
  <si>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</si>
  <si>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</si>
  <si>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</si>
  <si>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</si>
  <si>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</si>
  <si>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</si>
  <si>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</si>
  <si>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</si>
  <si>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</si>
  <si>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</si>
  <si>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</si>
  <si>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</si>
  <si>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</si>
  <si>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</si>
  <si>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</si>
  <si>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</si>
  <si>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</si>
  <si>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</si>
  <si>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</si>
  <si>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</si>
  <si>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</si>
  <si>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</si>
  <si>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</si>
  <si>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</si>
  <si>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</si>
  <si>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</si>
  <si>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</si>
  <si>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</si>
  <si>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</si>
  <si>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</si>
  <si>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</si>
  <si>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</si>
  <si>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</si>
  <si>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</si>
  <si>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</si>
  <si>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</si>
  <si>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</si>
  <si>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</si>
  <si>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</si>
  <si>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</si>
  <si>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</si>
  <si>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</si>
  <si>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</si>
  <si>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</si>
  <si>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</si>
  <si>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</si>
  <si>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</si>
  <si>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</si>
  <si>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</si>
  <si>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</si>
  <si>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</si>
  <si>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</si>
  <si>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</si>
  <si>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</si>
  <si>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</si>
  <si>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</si>
  <si>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</si>
  <si>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</si>
  <si>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</si>
  <si>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</si>
  <si>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</si>
  <si>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</si>
  <si>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</si>
  <si>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</si>
  <si>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</si>
  <si>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</si>
  <si>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</si>
  <si>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</si>
  <si>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</si>
  <si>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</si>
  <si>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</si>
  <si>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</si>
  <si>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</si>
  <si>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</si>
  <si>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</si>
  <si>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</si>
  <si>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</si>
  <si>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</si>
  <si>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</si>
  <si>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</si>
  <si>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</si>
  <si>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</si>
  <si>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</si>
  <si>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</si>
  <si>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</si>
  <si>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</si>
  <si>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</si>
  <si>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</si>
  <si>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</si>
  <si>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</si>
  <si>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</si>
  <si>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</si>
  <si>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</si>
  <si>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</si>
  <si>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</si>
  <si>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</si>
  <si>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</si>
  <si>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</si>
  <si>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</si>
  <si>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</si>
  <si>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</si>
  <si>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</si>
  <si>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</si>
  <si>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</si>
  <si>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</si>
  <si>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</si>
  <si>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</si>
  <si>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</si>
  <si>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</si>
  <si>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</si>
  <si>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</si>
  <si>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</si>
  <si>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</si>
  <si>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</si>
  <si>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</si>
  <si>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</si>
  <si>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</si>
  <si>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</si>
  <si>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</si>
  <si>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</si>
  <si>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</si>
  <si>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</si>
  <si>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</si>
  <si>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</si>
  <si>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</si>
  <si>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</si>
  <si>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</si>
  <si>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</si>
  <si>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</si>
  <si>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</si>
  <si>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</si>
  <si>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</si>
  <si>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</si>
  <si>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</si>
  <si>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</si>
  <si>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</si>
  <si>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</si>
  <si>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</si>
  <si>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</si>
  <si>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</si>
  <si>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</si>
  <si>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</si>
  <si>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</si>
  <si>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</si>
  <si>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</si>
  <si>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</si>
  <si>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</si>
  <si>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</si>
  <si>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</si>
  <si>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</si>
  <si>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</si>
  <si>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</si>
  <si>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</si>
  <si>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</si>
  <si>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</si>
  <si>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</si>
  <si>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</si>
  <si>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</si>
  <si>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</si>
  <si>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</si>
  <si>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</si>
  <si>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</si>
  <si>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</si>
  <si>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</si>
  <si>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</si>
  <si>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</si>
  <si>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</si>
  <si>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</si>
  <si>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</si>
  <si>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</si>
  <si>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</si>
  <si>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</si>
  <si>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</si>
  <si>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</si>
  <si>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</si>
  <si>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</si>
  <si>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</si>
  <si>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</si>
  <si>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</si>
  <si>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</si>
  <si>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</si>
  <si>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</si>
  <si>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</si>
  <si>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</si>
  <si>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</si>
  <si>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</si>
  <si>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</si>
  <si>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</si>
  <si>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</si>
  <si>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</si>
  <si>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</si>
  <si>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</si>
  <si>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</si>
  <si>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</si>
  <si>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</si>
  <si>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</si>
  <si>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</si>
  <si>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</si>
  <si>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</si>
  <si>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</si>
  <si>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</si>
  <si>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</si>
  <si>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</si>
  <si>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</si>
  <si>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</si>
  <si>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</si>
  <si>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</si>
  <si>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</si>
  <si>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</si>
  <si>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</si>
  <si>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</si>
  <si>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</si>
  <si>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</si>
  <si>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</si>
  <si>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</si>
  <si>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</si>
  <si>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</si>
  <si>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</si>
  <si>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</si>
  <si>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</si>
  <si>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</si>
  <si>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</si>
  <si>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</si>
  <si>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</si>
  <si>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</si>
  <si>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</si>
  <si>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</si>
  <si>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</si>
  <si>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</si>
  <si>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</si>
  <si>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</si>
  <si>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</si>
  <si>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</si>
  <si>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</si>
  <si>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</si>
  <si>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</si>
  <si>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</si>
  <si>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</si>
  <si>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</si>
  <si>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</si>
  <si>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</si>
  <si>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</si>
  <si>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</si>
  <si>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</si>
  <si>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</si>
  <si>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</si>
  <si>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</si>
  <si>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</si>
  <si>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</si>
  <si>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</si>
  <si>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</si>
  <si>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</si>
  <si>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</si>
  <si>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</si>
  <si>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</si>
  <si>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</si>
  <si>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</si>
  <si>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</si>
  <si>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</si>
  <si>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</si>
  <si>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</si>
  <si>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</si>
  <si>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</si>
  <si>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</si>
  <si>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</si>
  <si>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</si>
  <si>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</si>
  <si>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</si>
  <si>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</si>
  <si>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</si>
  <si>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</si>
  <si>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</si>
  <si>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</si>
  <si>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</si>
  <si>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</si>
  <si>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</si>
  <si>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</si>
  <si>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</si>
  <si>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</si>
  <si>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</si>
  <si>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</si>
  <si>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</si>
  <si>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</si>
  <si>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</si>
  <si>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</si>
  <si>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</si>
  <si>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</si>
  <si>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</si>
  <si>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</si>
  <si>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</si>
  <si>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</si>
  <si>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</si>
  <si>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</si>
  <si>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</si>
  <si>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</si>
  <si>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</si>
  <si>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</si>
  <si>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</si>
  <si>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</si>
  <si>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</si>
  <si>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</si>
  <si>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</si>
  <si>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</si>
  <si>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</si>
  <si>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</si>
  <si>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</si>
  <si>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</si>
  <si>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</si>
  <si>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</si>
  <si>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</si>
  <si>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</si>
  <si>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</si>
  <si>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</si>
  <si>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</si>
  <si>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</si>
  <si>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</si>
  <si>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</si>
  <si>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</si>
  <si>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</si>
  <si>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</si>
  <si>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</si>
  <si>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</si>
  <si>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</si>
  <si>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</si>
  <si>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</si>
  <si>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</si>
  <si>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</si>
  <si>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</si>
  <si>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</si>
  <si>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</si>
  <si>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</si>
  <si>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</si>
  <si>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</si>
  <si>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</si>
  <si>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</si>
  <si>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</si>
  <si>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</si>
  <si>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</si>
  <si>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</si>
  <si>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</si>
  <si>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</si>
  <si>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</si>
  <si>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</si>
  <si>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</si>
  <si>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</si>
  <si>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</si>
  <si>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</si>
  <si>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</si>
  <si>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</si>
  <si>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</si>
  <si>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</si>
  <si>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</si>
  <si>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</si>
  <si>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</si>
  <si>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</si>
  <si>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</si>
  <si>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</si>
  <si>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</si>
  <si>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</si>
  <si>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</si>
  <si>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</si>
  <si>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</si>
  <si>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</si>
  <si>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</si>
  <si>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</si>
  <si>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</si>
  <si>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</si>
  <si>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</si>
  <si>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I. Importe de las Participaciones pagadas a los Municipios del Estado de Oaxaca correspondiente al mes de FEBRERO 2024.</t>
  </si>
  <si>
    <t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</t>
  </si>
  <si>
    <t>I. Importe de las participaciones pagadas a los municipios del Estado de Oaxaca correspondiente al TERCER AJUSTE CUATRIMESTRAL 2023 DEL FONDO GENERAL DE PARTICIPACIONES Y DEL FONDO DE FOMENTO MUNICIPAL.</t>
  </si>
  <si>
    <t>3ER AJUSTE CUATRIMESTRAL 2023 FGP</t>
  </si>
  <si>
    <t>3ER AJUSTE CUATRIMESTRAL 2023 FFM</t>
  </si>
  <si>
    <t>TOTAL AJUSTE</t>
  </si>
  <si>
    <t>I. Importe de las participaciones pagadas a los municipios del Estado de Oaxaca correspondiente al 9/11 IEPS GASOLINA Y DIESEL ENERO 2024.</t>
  </si>
  <si>
    <t>9/11 IEPS GASOLINA Y DIESEL ENERO 2024</t>
  </si>
  <si>
    <t>I. Importe total de las Participaciones pagadas a los Municipios del Estado de Oaxaca correspondiente al mes de FEBRERO 2024, incluyen los importes de 9/11 IEPS GASOLINA Y DIESEL ENERO 2024 y el TERCER AJUSTE CUATRIMESTRAL 2023 DEL FONDO GENERAL DE PARTICIPACIONES y DEL FONDO DE FOMENTO MUNICIPAL.</t>
  </si>
  <si>
    <t>FEBRERO</t>
  </si>
  <si>
    <t>TOTAL 9/11 IEPS GASOLINA Y DIESEL ENERO 2024</t>
  </si>
  <si>
    <t>TOTAL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</si>
</sst>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44" fontId="30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0"/>
    <xf numFmtId="44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38">
    <xf numFmtId="0" fontId="0" fillId="0" borderId="0" xfId="0"/>
    <xf numFmtId="0" fontId="20" fillId="0" borderId="10" xfId="43" applyFont="1" applyBorder="1"/>
    <xf numFmtId="1" fontId="22" fillId="0" borderId="11" xfId="44" applyNumberFormat="1" applyFont="1" applyBorder="1" applyAlignment="1">
      <alignment horizontal="center" vertical="center"/>
    </xf>
    <xf numFmtId="44" fontId="24" fillId="0" borderId="13" xfId="0" applyNumberFormat="1" applyFont="1" applyBorder="1"/>
    <xf numFmtId="1" fontId="22" fillId="0" borderId="14" xfId="44" applyNumberFormat="1" applyFont="1" applyBorder="1" applyAlignment="1">
      <alignment horizontal="center" vertical="center"/>
    </xf>
    <xf numFmtId="1" fontId="22" fillId="0" borderId="13" xfId="44" applyNumberFormat="1" applyFont="1" applyBorder="1" applyAlignment="1">
      <alignment horizontal="center" vertical="center"/>
    </xf>
    <xf numFmtId="1" fontId="22" fillId="0" borderId="13" xfId="44" applyNumberFormat="1" applyFont="1" applyBorder="1" applyAlignment="1">
      <alignment horizontal="center"/>
    </xf>
    <xf numFmtId="165" fontId="23" fillId="0" borderId="0" xfId="43" applyNumberFormat="1" applyFont="1"/>
    <xf numFmtId="0" fontId="0" fillId="0" borderId="0" xfId="0" applyAlignment="1">
      <alignment vertical="center"/>
    </xf>
    <xf numFmtId="44" fontId="24" fillId="0" borderId="13" xfId="0" applyNumberFormat="1" applyFont="1" applyBorder="1" applyAlignment="1">
      <alignment horizontal="right"/>
    </xf>
    <xf numFmtId="44" fontId="27" fillId="0" borderId="13" xfId="0" applyNumberFormat="1" applyFont="1" applyBorder="1" applyAlignment="1">
      <alignment horizontal="right"/>
    </xf>
    <xf numFmtId="44" fontId="0" fillId="0" borderId="0" xfId="1" applyFont="1"/>
    <xf numFmtId="1" fontId="22" fillId="0" borderId="13" xfId="44" applyNumberFormat="1" applyFont="1" applyBorder="1" applyAlignment="1">
      <alignment horizontal="left" vertical="center"/>
    </xf>
    <xf numFmtId="44" fontId="31" fillId="0" borderId="13" xfId="0" applyNumberFormat="1" applyFont="1" applyBorder="1"/>
    <xf numFmtId="1" fontId="22" fillId="0" borderId="15" xfId="44" applyNumberFormat="1" applyFont="1" applyBorder="1" applyAlignment="1">
      <alignment horizontal="left" vertical="center"/>
    </xf>
    <xf numFmtId="0" fontId="20" fillId="0" borderId="0" xfId="43" applyFont="1"/>
    <xf numFmtId="0" fontId="16" fillId="0" borderId="13" xfId="0" applyFont="1" applyBorder="1" applyAlignment="1">
      <alignment horizontal="center" vertical="center"/>
    </xf>
    <xf numFmtId="44" fontId="24" fillId="0" borderId="13" xfId="0" applyNumberFormat="1" applyFont="1" applyBorder="1" applyAlignment="1">
      <alignment horizontal="left"/>
    </xf>
    <xf numFmtId="44" fontId="16" fillId="0" borderId="13" xfId="0" applyNumberFormat="1" applyFont="1" applyBorder="1"/>
    <xf numFmtId="44" fontId="27" fillId="0" borderId="13" xfId="0" applyNumberFormat="1" applyFont="1" applyBorder="1"/>
    <xf numFmtId="0" fontId="0" fillId="0" borderId="13" xfId="0" applyBorder="1"/>
    <xf numFmtId="1" fontId="22" fillId="0" borderId="17" xfId="44" applyNumberFormat="1" applyFont="1" applyBorder="1" applyAlignment="1">
      <alignment horizontal="center" vertical="center"/>
    </xf>
    <xf numFmtId="1" fontId="22" fillId="0" borderId="17" xfId="44" applyNumberFormat="1" applyFont="1" applyBorder="1" applyAlignment="1">
      <alignment horizontal="left" vertical="center"/>
    </xf>
    <xf numFmtId="44" fontId="22" fillId="0" borderId="17" xfId="1" applyFont="1" applyFill="1" applyBorder="1" applyAlignment="1" applyProtection="1">
      <alignment horizontal="center" vertical="center"/>
    </xf>
    <xf numFmtId="44" fontId="26" fillId="0" borderId="13" xfId="1" applyFont="1" applyFill="1" applyBorder="1" applyAlignment="1">
      <alignment horizontal="left" vertical="center"/>
    </xf>
    <xf numFmtId="44" fontId="26" fillId="0" borderId="13" xfId="1" applyFont="1" applyFill="1" applyBorder="1" applyAlignment="1">
      <alignment horizontal="center" vertical="center" wrapText="1"/>
    </xf>
    <xf numFmtId="0" fontId="26" fillId="0" borderId="11" xfId="44" applyNumberFormat="1" applyFont="1" applyBorder="1" applyAlignment="1">
      <alignment horizontal="center" vertical="center" wrapText="1"/>
    </xf>
    <xf numFmtId="0" fontId="26" fillId="0" borderId="12" xfId="44" applyNumberFormat="1" applyFont="1" applyBorder="1" applyAlignment="1">
      <alignment horizontal="center" vertical="center" wrapText="1"/>
    </xf>
    <xf numFmtId="0" fontId="26" fillId="0" borderId="13" xfId="44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1" fontId="26" fillId="0" borderId="12" xfId="44" applyNumberFormat="1" applyFont="1" applyBorder="1" applyAlignment="1">
      <alignment horizontal="center" vertical="center" wrapText="1"/>
    </xf>
    <xf numFmtId="1" fontId="26" fillId="0" borderId="16" xfId="44" applyNumberFormat="1" applyFont="1" applyBorder="1" applyAlignment="1">
      <alignment horizontal="center" vertical="center" wrapText="1"/>
    </xf>
    <xf numFmtId="0" fontId="20" fillId="0" borderId="0" xfId="43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13" xfId="0" applyFont="1" applyBorder="1" applyAlignment="1">
      <alignment horizontal="center"/>
    </xf>
    <xf numFmtId="4" fontId="33" fillId="0" borderId="0" xfId="0" applyNumberFormat="1" applyFont="1" applyFill="1" applyBorder="1" applyAlignment="1"/>
    <xf numFmtId="44" fontId="0" fillId="0" borderId="0" xfId="0" applyNumberFormat="1"/>
  </cellXfs>
  <cellStyles count="70">
    <cellStyle name="=C:\WINNT\SYSTEM32\COMMAND.COM" xfId="44" xr:uid="{00000000-0005-0000-0000-000000000000}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 xr:uid="{00000000-0005-0000-0000-000020000000}"/>
    <cellStyle name="Excel Built-in Normal" xfId="63" xr:uid="{C42E6DE3-BB22-4B93-8FF2-3C71F2AE2FB4}"/>
    <cellStyle name="Incorrecto" xfId="8" builtinId="27" customBuiltin="1"/>
    <cellStyle name="Millares 2" xfId="48" xr:uid="{00000000-0005-0000-0000-000022000000}"/>
    <cellStyle name="Millares 2 2" xfId="49" xr:uid="{00000000-0005-0000-0000-000023000000}"/>
    <cellStyle name="Millares 2 2 2" xfId="66" xr:uid="{2D29230E-DA3D-4174-A9AB-6FEEBB9CD414}"/>
    <cellStyle name="Millares 2 3" xfId="65" xr:uid="{C6C0A5B5-93EA-4054-A4C2-DBE8EE5D3035}"/>
    <cellStyle name="Millares 3" xfId="60" xr:uid="{00000000-0005-0000-0000-000024000000}"/>
    <cellStyle name="Millares 4" xfId="62" xr:uid="{48666B4D-FA73-4295-B34F-B6148B515538}"/>
    <cellStyle name="Moneda" xfId="1" builtinId="4"/>
    <cellStyle name="Moneda 2" xfId="50" xr:uid="{00000000-0005-0000-0000-000026000000}"/>
    <cellStyle name="Moneda 2 2" xfId="58" xr:uid="{00000000-0005-0000-0000-000027000000}"/>
    <cellStyle name="Moneda 2 2 2" xfId="68" xr:uid="{CA676F07-DA9D-4D21-AB18-8AD3B5A02659}"/>
    <cellStyle name="Moneda 2 3" xfId="59" xr:uid="{00000000-0005-0000-0000-000028000000}"/>
    <cellStyle name="Moneda 2 3 2" xfId="69" xr:uid="{6FAF06B8-5C48-431A-A2FE-07DA6D782542}"/>
    <cellStyle name="Moneda 2 4" xfId="67" xr:uid="{BCD89D63-FF74-43A2-9974-9D8C6AFBA98C}"/>
    <cellStyle name="Moneda 3" xfId="61" xr:uid="{00000000-0005-0000-0000-000029000000}"/>
    <cellStyle name="Moneda 4" xfId="64" xr:uid="{80F7D97E-369B-4334-ACA0-3FEF6481CA3B}"/>
    <cellStyle name="Neutral" xfId="9" builtinId="28" customBuiltin="1"/>
    <cellStyle name="Normal" xfId="0" builtinId="0"/>
    <cellStyle name="Normal 2" xfId="51" xr:uid="{00000000-0005-0000-0000-00002C000000}"/>
    <cellStyle name="Normal 2 2" xfId="52" xr:uid="{00000000-0005-0000-0000-00002D000000}"/>
    <cellStyle name="Normal 2 2 2" xfId="56" xr:uid="{00000000-0005-0000-0000-00002E000000}"/>
    <cellStyle name="Normal 3" xfId="43" xr:uid="{00000000-0005-0000-0000-00002F000000}"/>
    <cellStyle name="Normal 3 2" xfId="45" xr:uid="{00000000-0005-0000-0000-000030000000}"/>
    <cellStyle name="Normal 3 3" xfId="46" xr:uid="{00000000-0005-0000-0000-000031000000}"/>
    <cellStyle name="Normal 3 4" xfId="53" xr:uid="{00000000-0005-0000-0000-000032000000}"/>
    <cellStyle name="Normal 4" xfId="55" xr:uid="{00000000-0005-0000-0000-000033000000}"/>
    <cellStyle name="Normal 5" xfId="57" xr:uid="{00000000-0005-0000-0000-000034000000}"/>
    <cellStyle name="Normal 5 2" xfId="54" xr:uid="{00000000-0005-0000-0000-000035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3F610-F2BD-4DBB-A18B-016C497B1A6C}">
  <dimension ref="A1:P576"/>
  <sheetViews>
    <sheetView tabSelected="1" zoomScale="90" zoomScaleNormal="90" workbookViewId="0">
      <pane xSplit="1" ySplit="3" topLeftCell="B4" activePane="bottomRight" state="frozen"/>
      <selection pane="bottomRight" activeCell="E2" sqref="E2"/>
      <selection pane="bottomLeft" activeCell="A4" sqref="A4"/>
      <selection pane="topRight" activeCell="B1" sqref="B1"/>
    </sheetView>
  </sheetViews>
  <sheetFormatPr defaultColWidth="11.42578125" defaultRowHeight="14.45"/>
  <cols>
    <col min="2" max="2" width="34.42578125" bestFit="1" customWidth="1"/>
    <col min="3" max="3" width="18.5703125" bestFit="1" customWidth="1"/>
    <col min="4" max="4" width="20.140625" customWidth="1"/>
    <col min="5" max="5" width="15.85546875" customWidth="1"/>
    <col min="6" max="6" width="16.85546875" bestFit="1" customWidth="1"/>
    <col min="7" max="7" width="19.85546875" customWidth="1"/>
    <col min="8" max="9" width="17.7109375" customWidth="1"/>
    <col min="10" max="10" width="17" customWidth="1"/>
    <col min="11" max="11" width="17.7109375" customWidth="1"/>
    <col min="12" max="12" width="18.5703125" customWidth="1"/>
    <col min="13" max="13" width="16" customWidth="1"/>
    <col min="14" max="14" width="18.7109375" bestFit="1" customWidth="1"/>
    <col min="15" max="15" width="16.28515625" bestFit="1" customWidth="1"/>
    <col min="16" max="16" width="11.5703125" bestFit="1" customWidth="1"/>
  </cols>
  <sheetData>
    <row r="1" spans="1:14" ht="51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23.25" customHeight="1" thickBot="1">
      <c r="A2" s="8" t="s">
        <v>1</v>
      </c>
      <c r="B2" s="8"/>
      <c r="C2" s="8"/>
      <c r="D2" s="8"/>
      <c r="E2" s="8"/>
      <c r="F2" s="8"/>
      <c r="G2" s="8"/>
      <c r="H2" s="1"/>
      <c r="I2" s="1"/>
      <c r="J2" s="1"/>
      <c r="K2" s="1"/>
      <c r="L2" s="15"/>
    </row>
    <row r="3" spans="1:14" ht="85.5" customHeight="1" thickBot="1">
      <c r="A3" s="26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7" t="s">
        <v>11</v>
      </c>
      <c r="K3" s="27" t="s">
        <v>12</v>
      </c>
      <c r="L3" s="27" t="s">
        <v>13</v>
      </c>
      <c r="M3" s="27" t="s">
        <v>14</v>
      </c>
      <c r="N3" s="27" t="s">
        <v>15</v>
      </c>
    </row>
    <row r="4" spans="1:14" ht="15" thickBot="1">
      <c r="A4" s="2">
        <v>1</v>
      </c>
      <c r="B4" s="17" t="s">
        <v>16</v>
      </c>
      <c r="C4" s="9">
        <f>+'FEBRERO ORD'!C4+'3ER AJUST CUATRIMESTRAL 23'!C4</f>
        <v>159112.56</v>
      </c>
      <c r="D4" s="9">
        <f>+'FEBRERO ORD'!D4+'3ER AJUST CUATRIMESTRAL 23'!D4</f>
        <v>53141.599999999999</v>
      </c>
      <c r="E4" s="9">
        <f>+'FEBRERO ORD'!E4</f>
        <v>2371.2600000000007</v>
      </c>
      <c r="F4" s="9">
        <f>+'FEBRERO ORD'!F4</f>
        <v>6012.98</v>
      </c>
      <c r="G4" s="9">
        <f>+'FEBRERO ORD'!G4</f>
        <v>1937.2</v>
      </c>
      <c r="H4" s="9">
        <f>+'FEBRERO ORD'!H4</f>
        <v>848.88</v>
      </c>
      <c r="I4" s="9">
        <f>+'FEBRERO ORD'!I4</f>
        <v>1393.11</v>
      </c>
      <c r="J4" s="9">
        <f>+'FEBRERO ORD'!J4</f>
        <v>418.93</v>
      </c>
      <c r="K4" s="9">
        <f>+'FEBRERO ORD'!K4</f>
        <v>39.599999999999994</v>
      </c>
      <c r="L4" s="9">
        <f>+'FEBRERO ORD'!L4</f>
        <v>0</v>
      </c>
      <c r="M4" s="9">
        <f>+'FEBRERO ORD'!M4</f>
        <v>0</v>
      </c>
      <c r="N4" s="3">
        <f t="shared" ref="N4:N67" si="0">SUM(C4:M4)</f>
        <v>225276.12000000002</v>
      </c>
    </row>
    <row r="5" spans="1:14">
      <c r="A5" s="4">
        <v>2</v>
      </c>
      <c r="B5" s="17" t="s">
        <v>17</v>
      </c>
      <c r="C5" s="9">
        <f>+'FEBRERO ORD'!C5+'3ER AJUST CUATRIMESTRAL 23'!C5</f>
        <v>4564323.46</v>
      </c>
      <c r="D5" s="9">
        <f>+'FEBRERO ORD'!D5+'3ER AJUST CUATRIMESTRAL 23'!D5</f>
        <v>1691026.94</v>
      </c>
      <c r="E5" s="9">
        <f>+'FEBRERO ORD'!E5</f>
        <v>52122.630000000005</v>
      </c>
      <c r="F5" s="9">
        <f>+'FEBRERO ORD'!F5</f>
        <v>77428.160000000018</v>
      </c>
      <c r="G5" s="9">
        <f>+'FEBRERO ORD'!G5</f>
        <v>103504.47</v>
      </c>
      <c r="H5" s="9">
        <f>+'FEBRERO ORD'!H5</f>
        <v>28437.42</v>
      </c>
      <c r="I5" s="9">
        <f>+'FEBRERO ORD'!I5</f>
        <v>78350.19</v>
      </c>
      <c r="J5" s="9">
        <f>+'FEBRERO ORD'!J5</f>
        <v>5493.76</v>
      </c>
      <c r="K5" s="9">
        <f>+'FEBRERO ORD'!K5</f>
        <v>2343.0100000000002</v>
      </c>
      <c r="L5" s="9">
        <f>+'FEBRERO ORD'!L5</f>
        <v>0</v>
      </c>
      <c r="M5" s="9">
        <f>+'FEBRERO ORD'!M5</f>
        <v>36283.25</v>
      </c>
      <c r="N5" s="3">
        <f t="shared" si="0"/>
        <v>6639313.29</v>
      </c>
    </row>
    <row r="6" spans="1:14" ht="15" customHeight="1">
      <c r="A6" s="5">
        <v>3</v>
      </c>
      <c r="B6" s="17" t="s">
        <v>18</v>
      </c>
      <c r="C6" s="9">
        <f>+'FEBRERO ORD'!C6+'3ER AJUST CUATRIMESTRAL 23'!C6</f>
        <v>289551.68</v>
      </c>
      <c r="D6" s="9">
        <f>+'FEBRERO ORD'!D6+'3ER AJUST CUATRIMESTRAL 23'!D6</f>
        <v>49565.599999999999</v>
      </c>
      <c r="E6" s="9">
        <f>+'FEBRERO ORD'!E6</f>
        <v>3698.2700000000004</v>
      </c>
      <c r="F6" s="9">
        <f>+'FEBRERO ORD'!F6</f>
        <v>7100.9800000000014</v>
      </c>
      <c r="G6" s="9">
        <f>+'FEBRERO ORD'!G6</f>
        <v>5941.8</v>
      </c>
      <c r="H6" s="9">
        <f>+'FEBRERO ORD'!H6</f>
        <v>1717.33</v>
      </c>
      <c r="I6" s="9">
        <f>+'FEBRERO ORD'!I6</f>
        <v>4263.2299999999996</v>
      </c>
      <c r="J6" s="9">
        <f>+'FEBRERO ORD'!J6</f>
        <v>495.78</v>
      </c>
      <c r="K6" s="9">
        <f>+'FEBRERO ORD'!K6</f>
        <v>122.66000000000003</v>
      </c>
      <c r="L6" s="9">
        <f>+'FEBRERO ORD'!L6</f>
        <v>0</v>
      </c>
      <c r="M6" s="9">
        <f>+'FEBRERO ORD'!M6</f>
        <v>0</v>
      </c>
      <c r="N6" s="3">
        <f t="shared" si="0"/>
        <v>362457.32999999996</v>
      </c>
    </row>
    <row r="7" spans="1:14" ht="15" customHeight="1">
      <c r="A7" s="5">
        <v>4</v>
      </c>
      <c r="B7" s="17" t="s">
        <v>19</v>
      </c>
      <c r="C7" s="9">
        <f>+'FEBRERO ORD'!C7+'3ER AJUST CUATRIMESTRAL 23'!C7</f>
        <v>154630.94</v>
      </c>
      <c r="D7" s="9">
        <f>+'FEBRERO ORD'!D7+'3ER AJUST CUATRIMESTRAL 23'!D7</f>
        <v>61601.46</v>
      </c>
      <c r="E7" s="9">
        <f>+'FEBRERO ORD'!E7</f>
        <v>1995.1100000000001</v>
      </c>
      <c r="F7" s="9">
        <f>+'FEBRERO ORD'!F7</f>
        <v>3957.0499999999984</v>
      </c>
      <c r="G7" s="9">
        <f>+'FEBRERO ORD'!G7</f>
        <v>2514.2600000000002</v>
      </c>
      <c r="H7" s="9">
        <f>+'FEBRERO ORD'!H7</f>
        <v>904.89</v>
      </c>
      <c r="I7" s="9">
        <f>+'FEBRERO ORD'!I7</f>
        <v>1988.22</v>
      </c>
      <c r="J7" s="9">
        <f>+'FEBRERO ORD'!J7</f>
        <v>304.19</v>
      </c>
      <c r="K7" s="9">
        <f>+'FEBRERO ORD'!K7</f>
        <v>61.579999999999984</v>
      </c>
      <c r="L7" s="9">
        <f>+'FEBRERO ORD'!L7</f>
        <v>0</v>
      </c>
      <c r="M7" s="9">
        <f>+'FEBRERO ORD'!M7</f>
        <v>0</v>
      </c>
      <c r="N7" s="3">
        <f t="shared" si="0"/>
        <v>227957.69999999998</v>
      </c>
    </row>
    <row r="8" spans="1:14" ht="15" customHeight="1">
      <c r="A8" s="5">
        <v>5</v>
      </c>
      <c r="B8" s="17" t="s">
        <v>20</v>
      </c>
      <c r="C8" s="9">
        <f>+'FEBRERO ORD'!C8+'3ER AJUST CUATRIMESTRAL 23'!C8</f>
        <v>2483423.8199999998</v>
      </c>
      <c r="D8" s="9">
        <f>+'FEBRERO ORD'!D8+'3ER AJUST CUATRIMESTRAL 23'!D8</f>
        <v>595890.67000000004</v>
      </c>
      <c r="E8" s="9">
        <f>+'FEBRERO ORD'!E8</f>
        <v>27649.049999999996</v>
      </c>
      <c r="F8" s="9">
        <f>+'FEBRERO ORD'!F8</f>
        <v>41274.79</v>
      </c>
      <c r="G8" s="9">
        <f>+'FEBRERO ORD'!G8</f>
        <v>34401.300000000003</v>
      </c>
      <c r="H8" s="9">
        <f>+'FEBRERO ORD'!H8</f>
        <v>15262.33</v>
      </c>
      <c r="I8" s="9">
        <f>+'FEBRERO ORD'!I8</f>
        <v>33440.410000000003</v>
      </c>
      <c r="J8" s="9">
        <f>+'FEBRERO ORD'!J8</f>
        <v>2800.04</v>
      </c>
      <c r="K8" s="9">
        <f>+'FEBRERO ORD'!K8</f>
        <v>1217.3699999999999</v>
      </c>
      <c r="L8" s="9">
        <f>+'FEBRERO ORD'!L8</f>
        <v>0</v>
      </c>
      <c r="M8" s="9">
        <f>+'FEBRERO ORD'!M8</f>
        <v>0</v>
      </c>
      <c r="N8" s="3">
        <f t="shared" si="0"/>
        <v>3235359.78</v>
      </c>
    </row>
    <row r="9" spans="1:14" ht="15" customHeight="1">
      <c r="A9" s="5">
        <v>6</v>
      </c>
      <c r="B9" s="17" t="s">
        <v>21</v>
      </c>
      <c r="C9" s="9">
        <f>+'FEBRERO ORD'!C9+'3ER AJUST CUATRIMESTRAL 23'!C9</f>
        <v>3437676.05</v>
      </c>
      <c r="D9" s="9">
        <f>+'FEBRERO ORD'!D9+'3ER AJUST CUATRIMESTRAL 23'!D9</f>
        <v>1187314.1099999999</v>
      </c>
      <c r="E9" s="9">
        <f>+'FEBRERO ORD'!E9</f>
        <v>35686.539999999994</v>
      </c>
      <c r="F9" s="9">
        <f>+'FEBRERO ORD'!F9</f>
        <v>38247.910000000025</v>
      </c>
      <c r="G9" s="9">
        <f>+'FEBRERO ORD'!G9</f>
        <v>46515.83</v>
      </c>
      <c r="H9" s="9">
        <f>+'FEBRERO ORD'!H9</f>
        <v>22028.45</v>
      </c>
      <c r="I9" s="9">
        <f>+'FEBRERO ORD'!I9</f>
        <v>49533.96</v>
      </c>
      <c r="J9" s="9">
        <f>+'FEBRERO ORD'!J9</f>
        <v>2789.55</v>
      </c>
      <c r="K9" s="9">
        <f>+'FEBRERO ORD'!K9</f>
        <v>1919.16</v>
      </c>
      <c r="L9" s="9">
        <f>+'FEBRERO ORD'!L9</f>
        <v>0</v>
      </c>
      <c r="M9" s="9">
        <f>+'FEBRERO ORD'!M9</f>
        <v>0</v>
      </c>
      <c r="N9" s="3">
        <f t="shared" si="0"/>
        <v>4821711.5600000005</v>
      </c>
    </row>
    <row r="10" spans="1:14" ht="15" customHeight="1">
      <c r="A10" s="5">
        <v>7</v>
      </c>
      <c r="B10" s="17" t="s">
        <v>22</v>
      </c>
      <c r="C10" s="9">
        <f>+'FEBRERO ORD'!C10+'3ER AJUST CUATRIMESTRAL 23'!C10</f>
        <v>342230.49</v>
      </c>
      <c r="D10" s="9">
        <f>+'FEBRERO ORD'!D10+'3ER AJUST CUATRIMESTRAL 23'!D10</f>
        <v>124815.90999999999</v>
      </c>
      <c r="E10" s="9">
        <f>+'FEBRERO ORD'!E10</f>
        <v>4569.5199999999995</v>
      </c>
      <c r="F10" s="9">
        <f>+'FEBRERO ORD'!F10</f>
        <v>10110.700000000001</v>
      </c>
      <c r="G10" s="9">
        <f>+'FEBRERO ORD'!G10</f>
        <v>5725.08</v>
      </c>
      <c r="H10" s="9">
        <f>+'FEBRERO ORD'!H10</f>
        <v>1933.95</v>
      </c>
      <c r="I10" s="9">
        <f>+'FEBRERO ORD'!I10</f>
        <v>4063.95</v>
      </c>
      <c r="J10" s="9">
        <f>+'FEBRERO ORD'!J10</f>
        <v>711.35</v>
      </c>
      <c r="K10" s="9">
        <f>+'FEBRERO ORD'!K10</f>
        <v>118.69999999999999</v>
      </c>
      <c r="L10" s="9">
        <f>+'FEBRERO ORD'!L10</f>
        <v>0</v>
      </c>
      <c r="M10" s="9">
        <f>+'FEBRERO ORD'!M10</f>
        <v>0</v>
      </c>
      <c r="N10" s="3">
        <f t="shared" si="0"/>
        <v>494279.65</v>
      </c>
    </row>
    <row r="11" spans="1:14" ht="15" customHeight="1">
      <c r="A11" s="5">
        <v>8</v>
      </c>
      <c r="B11" s="17" t="s">
        <v>23</v>
      </c>
      <c r="C11" s="9">
        <f>+'FEBRERO ORD'!C11+'3ER AJUST CUATRIMESTRAL 23'!C11</f>
        <v>216501.41999999998</v>
      </c>
      <c r="D11" s="9">
        <f>+'FEBRERO ORD'!D11+'3ER AJUST CUATRIMESTRAL 23'!D11</f>
        <v>75868.189999999988</v>
      </c>
      <c r="E11" s="9">
        <f>+'FEBRERO ORD'!E11</f>
        <v>2650.51</v>
      </c>
      <c r="F11" s="9">
        <f>+'FEBRERO ORD'!F11</f>
        <v>4483.13</v>
      </c>
      <c r="G11" s="9">
        <f>+'FEBRERO ORD'!G11</f>
        <v>1681.95</v>
      </c>
      <c r="H11" s="9">
        <f>+'FEBRERO ORD'!H11</f>
        <v>1309.1600000000001</v>
      </c>
      <c r="I11" s="9">
        <f>+'FEBRERO ORD'!I11</f>
        <v>2226.08</v>
      </c>
      <c r="J11" s="9">
        <f>+'FEBRERO ORD'!J11</f>
        <v>301.87</v>
      </c>
      <c r="K11" s="9">
        <f>+'FEBRERO ORD'!K11</f>
        <v>96.290000000000035</v>
      </c>
      <c r="L11" s="9">
        <f>+'FEBRERO ORD'!L11</f>
        <v>0</v>
      </c>
      <c r="M11" s="9">
        <f>+'FEBRERO ORD'!M11</f>
        <v>0</v>
      </c>
      <c r="N11" s="3">
        <f t="shared" si="0"/>
        <v>305118.59999999998</v>
      </c>
    </row>
    <row r="12" spans="1:14" ht="15" customHeight="1">
      <c r="A12" s="5">
        <v>9</v>
      </c>
      <c r="B12" s="17" t="s">
        <v>24</v>
      </c>
      <c r="C12" s="9">
        <f>+'FEBRERO ORD'!C12+'3ER AJUST CUATRIMESTRAL 23'!C12</f>
        <v>660852.77</v>
      </c>
      <c r="D12" s="9">
        <f>+'FEBRERO ORD'!D12+'3ER AJUST CUATRIMESTRAL 23'!D12</f>
        <v>167022.62</v>
      </c>
      <c r="E12" s="9">
        <f>+'FEBRERO ORD'!E12</f>
        <v>7557.88</v>
      </c>
      <c r="F12" s="9">
        <f>+'FEBRERO ORD'!F12</f>
        <v>12811.8</v>
      </c>
      <c r="G12" s="9">
        <f>+'FEBRERO ORD'!G12</f>
        <v>15766.3</v>
      </c>
      <c r="H12" s="9">
        <f>+'FEBRERO ORD'!H12</f>
        <v>4000.84</v>
      </c>
      <c r="I12" s="9">
        <f>+'FEBRERO ORD'!I12</f>
        <v>11187.97</v>
      </c>
      <c r="J12" s="9">
        <f>+'FEBRERO ORD'!J12</f>
        <v>952.81</v>
      </c>
      <c r="K12" s="9">
        <f>+'FEBRERO ORD'!K12</f>
        <v>312.52</v>
      </c>
      <c r="L12" s="9">
        <f>+'FEBRERO ORD'!L12</f>
        <v>0</v>
      </c>
      <c r="M12" s="9">
        <f>+'FEBRERO ORD'!M12</f>
        <v>0</v>
      </c>
      <c r="N12" s="3">
        <f t="shared" si="0"/>
        <v>880465.51000000013</v>
      </c>
    </row>
    <row r="13" spans="1:14" ht="15" customHeight="1">
      <c r="A13" s="5">
        <v>10</v>
      </c>
      <c r="B13" s="17" t="s">
        <v>25</v>
      </c>
      <c r="C13" s="9">
        <f>+'FEBRERO ORD'!C13+'3ER AJUST CUATRIMESTRAL 23'!C13</f>
        <v>2002644.88</v>
      </c>
      <c r="D13" s="9">
        <f>+'FEBRERO ORD'!D13+'3ER AJUST CUATRIMESTRAL 23'!D13</f>
        <v>652047.94999999995</v>
      </c>
      <c r="E13" s="9">
        <f>+'FEBRERO ORD'!E13</f>
        <v>21904.07</v>
      </c>
      <c r="F13" s="9">
        <f>+'FEBRERO ORD'!F13</f>
        <v>23422.510000000009</v>
      </c>
      <c r="G13" s="9">
        <f>+'FEBRERO ORD'!G13</f>
        <v>30314.67</v>
      </c>
      <c r="H13" s="9">
        <f>+'FEBRERO ORD'!H13</f>
        <v>12999.13</v>
      </c>
      <c r="I13" s="9">
        <f>+'FEBRERO ORD'!I13</f>
        <v>30674.37</v>
      </c>
      <c r="J13" s="9">
        <f>+'FEBRERO ORD'!J13</f>
        <v>1727.81</v>
      </c>
      <c r="K13" s="9">
        <f>+'FEBRERO ORD'!K13</f>
        <v>1145.08</v>
      </c>
      <c r="L13" s="9">
        <f>+'FEBRERO ORD'!L13</f>
        <v>0</v>
      </c>
      <c r="M13" s="9">
        <f>+'FEBRERO ORD'!M13</f>
        <v>0</v>
      </c>
      <c r="N13" s="3">
        <f t="shared" si="0"/>
        <v>2776880.47</v>
      </c>
    </row>
    <row r="14" spans="1:14" ht="15" customHeight="1">
      <c r="A14" s="5">
        <v>11</v>
      </c>
      <c r="B14" s="17" t="s">
        <v>26</v>
      </c>
      <c r="C14" s="9">
        <f>+'FEBRERO ORD'!C14+'3ER AJUST CUATRIMESTRAL 23'!C14</f>
        <v>174983.54</v>
      </c>
      <c r="D14" s="9">
        <f>+'FEBRERO ORD'!D14+'3ER AJUST CUATRIMESTRAL 23'!D14</f>
        <v>49201.86</v>
      </c>
      <c r="E14" s="9">
        <f>+'FEBRERO ORD'!E14</f>
        <v>2362.91</v>
      </c>
      <c r="F14" s="9">
        <f>+'FEBRERO ORD'!F14</f>
        <v>5006.2799999999988</v>
      </c>
      <c r="G14" s="9">
        <f>+'FEBRERO ORD'!G14</f>
        <v>3281.23</v>
      </c>
      <c r="H14" s="9">
        <f>+'FEBRERO ORD'!H14</f>
        <v>1008.8299999999999</v>
      </c>
      <c r="I14" s="9">
        <f>+'FEBRERO ORD'!I14</f>
        <v>2313.3200000000002</v>
      </c>
      <c r="J14" s="9">
        <f>+'FEBRERO ORD'!J14</f>
        <v>347.31</v>
      </c>
      <c r="K14" s="9">
        <f>+'FEBRERO ORD'!K14</f>
        <v>65.480000000000018</v>
      </c>
      <c r="L14" s="9">
        <f>+'FEBRERO ORD'!L14</f>
        <v>0</v>
      </c>
      <c r="M14" s="9">
        <f>+'FEBRERO ORD'!M14</f>
        <v>0</v>
      </c>
      <c r="N14" s="3">
        <f t="shared" si="0"/>
        <v>238570.76000000004</v>
      </c>
    </row>
    <row r="15" spans="1:14" ht="15" customHeight="1">
      <c r="A15" s="5">
        <v>12</v>
      </c>
      <c r="B15" s="17" t="s">
        <v>27</v>
      </c>
      <c r="C15" s="9">
        <f>+'FEBRERO ORD'!C15+'3ER AJUST CUATRIMESTRAL 23'!C15</f>
        <v>1025273.65</v>
      </c>
      <c r="D15" s="9">
        <f>+'FEBRERO ORD'!D15+'3ER AJUST CUATRIMESTRAL 23'!D15</f>
        <v>283439.71999999997</v>
      </c>
      <c r="E15" s="9">
        <f>+'FEBRERO ORD'!E15</f>
        <v>11876.12</v>
      </c>
      <c r="F15" s="9">
        <f>+'FEBRERO ORD'!F15</f>
        <v>17658.760000000006</v>
      </c>
      <c r="G15" s="9">
        <f>+'FEBRERO ORD'!G15</f>
        <v>26661.66</v>
      </c>
      <c r="H15" s="9">
        <f>+'FEBRERO ORD'!H15</f>
        <v>6415.42</v>
      </c>
      <c r="I15" s="9">
        <f>+'FEBRERO ORD'!I15</f>
        <v>18614.059999999998</v>
      </c>
      <c r="J15" s="9">
        <f>+'FEBRERO ORD'!J15</f>
        <v>1236.44</v>
      </c>
      <c r="K15" s="9">
        <f>+'FEBRERO ORD'!K15</f>
        <v>533.07999999999993</v>
      </c>
      <c r="L15" s="9">
        <f>+'FEBRERO ORD'!L15</f>
        <v>0</v>
      </c>
      <c r="M15" s="9">
        <f>+'FEBRERO ORD'!M15</f>
        <v>0</v>
      </c>
      <c r="N15" s="3">
        <f t="shared" si="0"/>
        <v>1391708.9100000001</v>
      </c>
    </row>
    <row r="16" spans="1:14">
      <c r="A16" s="5">
        <v>13</v>
      </c>
      <c r="B16" s="17" t="s">
        <v>28</v>
      </c>
      <c r="C16" s="9">
        <f>+'FEBRERO ORD'!C16+'3ER AJUST CUATRIMESTRAL 23'!C16</f>
        <v>643646.51</v>
      </c>
      <c r="D16" s="9">
        <f>+'FEBRERO ORD'!D16+'3ER AJUST CUATRIMESTRAL 23'!D16</f>
        <v>289232.81</v>
      </c>
      <c r="E16" s="9">
        <f>+'FEBRERO ORD'!E16</f>
        <v>7589.2899999999991</v>
      </c>
      <c r="F16" s="9">
        <f>+'FEBRERO ORD'!F16</f>
        <v>12964.640000000001</v>
      </c>
      <c r="G16" s="9">
        <f>+'FEBRERO ORD'!G16</f>
        <v>6888.61</v>
      </c>
      <c r="H16" s="9">
        <f>+'FEBRERO ORD'!H16</f>
        <v>3865.7599999999998</v>
      </c>
      <c r="I16" s="9">
        <f>+'FEBRERO ORD'!I16</f>
        <v>7360.8899999999994</v>
      </c>
      <c r="J16" s="9">
        <f>+'FEBRERO ORD'!J16</f>
        <v>977.12</v>
      </c>
      <c r="K16" s="9">
        <f>+'FEBRERO ORD'!K16</f>
        <v>285.07999999999987</v>
      </c>
      <c r="L16" s="9">
        <f>+'FEBRERO ORD'!L16</f>
        <v>0</v>
      </c>
      <c r="M16" s="9">
        <f>+'FEBRERO ORD'!M16</f>
        <v>0</v>
      </c>
      <c r="N16" s="3">
        <f t="shared" si="0"/>
        <v>972810.71000000008</v>
      </c>
    </row>
    <row r="17" spans="1:14">
      <c r="A17" s="5">
        <v>14</v>
      </c>
      <c r="B17" s="17" t="s">
        <v>29</v>
      </c>
      <c r="C17" s="9">
        <f>+'FEBRERO ORD'!C17+'3ER AJUST CUATRIMESTRAL 23'!C17</f>
        <v>5362769.4700000007</v>
      </c>
      <c r="D17" s="9">
        <f>+'FEBRERO ORD'!D17+'3ER AJUST CUATRIMESTRAL 23'!D17</f>
        <v>1249427.96</v>
      </c>
      <c r="E17" s="9">
        <f>+'FEBRERO ORD'!E17</f>
        <v>58461.72</v>
      </c>
      <c r="F17" s="9">
        <f>+'FEBRERO ORD'!F17</f>
        <v>70324.980000000025</v>
      </c>
      <c r="G17" s="9">
        <f>+'FEBRERO ORD'!G17</f>
        <v>62818.080000000002</v>
      </c>
      <c r="H17" s="9">
        <f>+'FEBRERO ORD'!H17</f>
        <v>34152.36</v>
      </c>
      <c r="I17" s="9">
        <f>+'FEBRERO ORD'!I17</f>
        <v>71406.780000000013</v>
      </c>
      <c r="J17" s="9">
        <f>+'FEBRERO ORD'!J17</f>
        <v>6697.23</v>
      </c>
      <c r="K17" s="9">
        <f>+'FEBRERO ORD'!K17</f>
        <v>2843.3599999999997</v>
      </c>
      <c r="L17" s="9">
        <f>+'FEBRERO ORD'!L17</f>
        <v>0</v>
      </c>
      <c r="M17" s="9">
        <f>+'FEBRERO ORD'!M17</f>
        <v>0</v>
      </c>
      <c r="N17" s="3">
        <f t="shared" si="0"/>
        <v>6918901.9400000023</v>
      </c>
    </row>
    <row r="18" spans="1:14">
      <c r="A18" s="5">
        <v>15</v>
      </c>
      <c r="B18" s="17" t="s">
        <v>30</v>
      </c>
      <c r="C18" s="9">
        <f>+'FEBRERO ORD'!C18+'3ER AJUST CUATRIMESTRAL 23'!C18</f>
        <v>534452.91</v>
      </c>
      <c r="D18" s="9">
        <f>+'FEBRERO ORD'!D18+'3ER AJUST CUATRIMESTRAL 23'!D18</f>
        <v>81179.929999999993</v>
      </c>
      <c r="E18" s="9">
        <f>+'FEBRERO ORD'!E18</f>
        <v>6617.93</v>
      </c>
      <c r="F18" s="9">
        <f>+'FEBRERO ORD'!F18</f>
        <v>11865.71</v>
      </c>
      <c r="G18" s="9">
        <f>+'FEBRERO ORD'!G18</f>
        <v>12754.95</v>
      </c>
      <c r="H18" s="9">
        <f>+'FEBRERO ORD'!H18</f>
        <v>3227.23</v>
      </c>
      <c r="I18" s="9">
        <f>+'FEBRERO ORD'!I18</f>
        <v>8738.92</v>
      </c>
      <c r="J18" s="9">
        <f>+'FEBRERO ORD'!J18</f>
        <v>827.16</v>
      </c>
      <c r="K18" s="9">
        <f>+'FEBRERO ORD'!K18</f>
        <v>244.11</v>
      </c>
      <c r="L18" s="9">
        <f>+'FEBRERO ORD'!L18</f>
        <v>0</v>
      </c>
      <c r="M18" s="9">
        <f>+'FEBRERO ORD'!M18</f>
        <v>0</v>
      </c>
      <c r="N18" s="3">
        <f t="shared" si="0"/>
        <v>659908.85000000009</v>
      </c>
    </row>
    <row r="19" spans="1:14">
      <c r="A19" s="5">
        <v>16</v>
      </c>
      <c r="B19" s="17" t="s">
        <v>31</v>
      </c>
      <c r="C19" s="9">
        <f>+'FEBRERO ORD'!C19+'3ER AJUST CUATRIMESTRAL 23'!C19</f>
        <v>908600.81</v>
      </c>
      <c r="D19" s="9">
        <f>+'FEBRERO ORD'!D19+'3ER AJUST CUATRIMESTRAL 23'!D19</f>
        <v>74357.2</v>
      </c>
      <c r="E19" s="9">
        <f>+'FEBRERO ORD'!E19</f>
        <v>10647.69</v>
      </c>
      <c r="F19" s="9">
        <f>+'FEBRERO ORD'!F19</f>
        <v>16239.04999999999</v>
      </c>
      <c r="G19" s="9">
        <f>+'FEBRERO ORD'!G19</f>
        <v>23487.77</v>
      </c>
      <c r="H19" s="9">
        <f>+'FEBRERO ORD'!H19</f>
        <v>5662.43</v>
      </c>
      <c r="I19" s="9">
        <f>+'FEBRERO ORD'!I19</f>
        <v>16075.279999999999</v>
      </c>
      <c r="J19" s="9">
        <f>+'FEBRERO ORD'!J19</f>
        <v>1139.1300000000001</v>
      </c>
      <c r="K19" s="9">
        <f>+'FEBRERO ORD'!K19</f>
        <v>464.69999999999987</v>
      </c>
      <c r="L19" s="9">
        <f>+'FEBRERO ORD'!L19</f>
        <v>0</v>
      </c>
      <c r="M19" s="9">
        <f>+'FEBRERO ORD'!M19</f>
        <v>0</v>
      </c>
      <c r="N19" s="3">
        <f t="shared" si="0"/>
        <v>1056674.0599999998</v>
      </c>
    </row>
    <row r="20" spans="1:14">
      <c r="A20" s="5">
        <v>17</v>
      </c>
      <c r="B20" s="17" t="s">
        <v>32</v>
      </c>
      <c r="C20" s="9">
        <f>+'FEBRERO ORD'!C20+'3ER AJUST CUATRIMESTRAL 23'!C20</f>
        <v>381830.27</v>
      </c>
      <c r="D20" s="9">
        <f>+'FEBRERO ORD'!D20+'3ER AJUST CUATRIMESTRAL 23'!D20</f>
        <v>49681.4</v>
      </c>
      <c r="E20" s="9">
        <f>+'FEBRERO ORD'!E20</f>
        <v>4785.95</v>
      </c>
      <c r="F20" s="9">
        <f>+'FEBRERO ORD'!F20</f>
        <v>9036.16</v>
      </c>
      <c r="G20" s="9">
        <f>+'FEBRERO ORD'!G20</f>
        <v>8433.7800000000007</v>
      </c>
      <c r="H20" s="9">
        <f>+'FEBRERO ORD'!H20</f>
        <v>2273.2599999999998</v>
      </c>
      <c r="I20" s="9">
        <f>+'FEBRERO ORD'!I20</f>
        <v>5904.3300000000008</v>
      </c>
      <c r="J20" s="9">
        <f>+'FEBRERO ORD'!J20</f>
        <v>628.46</v>
      </c>
      <c r="K20" s="9">
        <f>+'FEBRERO ORD'!K20</f>
        <v>165.56999999999996</v>
      </c>
      <c r="L20" s="9">
        <f>+'FEBRERO ORD'!L20</f>
        <v>0</v>
      </c>
      <c r="M20" s="9">
        <f>+'FEBRERO ORD'!M20</f>
        <v>0</v>
      </c>
      <c r="N20" s="3">
        <f t="shared" si="0"/>
        <v>462739.18000000011</v>
      </c>
    </row>
    <row r="21" spans="1:14">
      <c r="A21" s="5">
        <v>18</v>
      </c>
      <c r="B21" s="17" t="s">
        <v>33</v>
      </c>
      <c r="C21" s="9">
        <f>+'FEBRERO ORD'!C21+'3ER AJUST CUATRIMESTRAL 23'!C21</f>
        <v>141299.71000000002</v>
      </c>
      <c r="D21" s="9">
        <f>+'FEBRERO ORD'!D21+'3ER AJUST CUATRIMESTRAL 23'!D21</f>
        <v>51472.2</v>
      </c>
      <c r="E21" s="9">
        <f>+'FEBRERO ORD'!E21</f>
        <v>2034.54</v>
      </c>
      <c r="F21" s="9">
        <f>+'FEBRERO ORD'!F21</f>
        <v>4681.68</v>
      </c>
      <c r="G21" s="9">
        <f>+'FEBRERO ORD'!G21</f>
        <v>1730.03</v>
      </c>
      <c r="H21" s="9">
        <f>+'FEBRERO ORD'!H21</f>
        <v>788.35000000000014</v>
      </c>
      <c r="I21" s="9">
        <f>+'FEBRERO ORD'!I21</f>
        <v>1383.3999999999999</v>
      </c>
      <c r="J21" s="9">
        <f>+'FEBRERO ORD'!J21</f>
        <v>349.4</v>
      </c>
      <c r="K21" s="9">
        <f>+'FEBRERO ORD'!K21</f>
        <v>43.83</v>
      </c>
      <c r="L21" s="9">
        <f>+'FEBRERO ORD'!L21</f>
        <v>0</v>
      </c>
      <c r="M21" s="9">
        <f>+'FEBRERO ORD'!M21</f>
        <v>0</v>
      </c>
      <c r="N21" s="3">
        <f t="shared" si="0"/>
        <v>203783.14</v>
      </c>
    </row>
    <row r="22" spans="1:14">
      <c r="A22" s="5">
        <v>19</v>
      </c>
      <c r="B22" s="17" t="s">
        <v>34</v>
      </c>
      <c r="C22" s="9">
        <f>+'FEBRERO ORD'!C22+'3ER AJUST CUATRIMESTRAL 23'!C22</f>
        <v>310318.34000000003</v>
      </c>
      <c r="D22" s="9">
        <f>+'FEBRERO ORD'!D22+'3ER AJUST CUATRIMESTRAL 23'!D22</f>
        <v>47628.6</v>
      </c>
      <c r="E22" s="9">
        <f>+'FEBRERO ORD'!E22</f>
        <v>3981.64</v>
      </c>
      <c r="F22" s="9">
        <f>+'FEBRERO ORD'!F22</f>
        <v>7978.3200000000006</v>
      </c>
      <c r="G22" s="9">
        <f>+'FEBRERO ORD'!G22</f>
        <v>6370.03</v>
      </c>
      <c r="H22" s="9">
        <f>+'FEBRERO ORD'!H22</f>
        <v>1816.43</v>
      </c>
      <c r="I22" s="9">
        <f>+'FEBRERO ORD'!I22</f>
        <v>4497.26</v>
      </c>
      <c r="J22" s="9">
        <f>+'FEBRERO ORD'!J22</f>
        <v>558.14</v>
      </c>
      <c r="K22" s="9">
        <f>+'FEBRERO ORD'!K22</f>
        <v>125.75000000000001</v>
      </c>
      <c r="L22" s="9">
        <f>+'FEBRERO ORD'!L22</f>
        <v>0</v>
      </c>
      <c r="M22" s="9">
        <f>+'FEBRERO ORD'!M22</f>
        <v>0</v>
      </c>
      <c r="N22" s="3">
        <f t="shared" si="0"/>
        <v>383274.51000000007</v>
      </c>
    </row>
    <row r="23" spans="1:14">
      <c r="A23" s="5">
        <v>20</v>
      </c>
      <c r="B23" s="17" t="s">
        <v>35</v>
      </c>
      <c r="C23" s="9">
        <f>+'FEBRERO ORD'!C23+'3ER AJUST CUATRIMESTRAL 23'!C23</f>
        <v>515033.32</v>
      </c>
      <c r="D23" s="9">
        <f>+'FEBRERO ORD'!D23+'3ER AJUST CUATRIMESTRAL 23'!D23</f>
        <v>236886.04</v>
      </c>
      <c r="E23" s="9">
        <f>+'FEBRERO ORD'!E23</f>
        <v>6071.31</v>
      </c>
      <c r="F23" s="9">
        <f>+'FEBRERO ORD'!F23</f>
        <v>9481.5700000000015</v>
      </c>
      <c r="G23" s="9">
        <f>+'FEBRERO ORD'!G23</f>
        <v>11340.25</v>
      </c>
      <c r="H23" s="9">
        <f>+'FEBRERO ORD'!H23</f>
        <v>3189.8100000000004</v>
      </c>
      <c r="I23" s="9">
        <f>+'FEBRERO ORD'!I23</f>
        <v>8499.7000000000007</v>
      </c>
      <c r="J23" s="9">
        <f>+'FEBRERO ORD'!J23</f>
        <v>655.7</v>
      </c>
      <c r="K23" s="9">
        <f>+'FEBRERO ORD'!K23</f>
        <v>257.04000000000002</v>
      </c>
      <c r="L23" s="9">
        <f>+'FEBRERO ORD'!L23</f>
        <v>0</v>
      </c>
      <c r="M23" s="9">
        <f>+'FEBRERO ORD'!M23</f>
        <v>0</v>
      </c>
      <c r="N23" s="3">
        <f t="shared" si="0"/>
        <v>791414.74</v>
      </c>
    </row>
    <row r="24" spans="1:14">
      <c r="A24" s="5">
        <v>21</v>
      </c>
      <c r="B24" s="17" t="s">
        <v>36</v>
      </c>
      <c r="C24" s="9">
        <f>+'FEBRERO ORD'!C24+'3ER AJUST CUATRIMESTRAL 23'!C24</f>
        <v>1593810.92</v>
      </c>
      <c r="D24" s="9">
        <f>+'FEBRERO ORD'!D24+'3ER AJUST CUATRIMESTRAL 23'!D24</f>
        <v>785452.75</v>
      </c>
      <c r="E24" s="9">
        <f>+'FEBRERO ORD'!E24</f>
        <v>18466.68</v>
      </c>
      <c r="F24" s="9">
        <f>+'FEBRERO ORD'!F24</f>
        <v>25973.339999999989</v>
      </c>
      <c r="G24" s="9">
        <f>+'FEBRERO ORD'!G24</f>
        <v>32907.379999999997</v>
      </c>
      <c r="H24" s="9">
        <f>+'FEBRERO ORD'!H24</f>
        <v>10048.290000000001</v>
      </c>
      <c r="I24" s="9">
        <f>+'FEBRERO ORD'!I24</f>
        <v>26532.74</v>
      </c>
      <c r="J24" s="9">
        <f>+'FEBRERO ORD'!J24</f>
        <v>1999.5</v>
      </c>
      <c r="K24" s="9">
        <f>+'FEBRERO ORD'!K24</f>
        <v>837.13999999999987</v>
      </c>
      <c r="L24" s="9">
        <f>+'FEBRERO ORD'!L24</f>
        <v>0</v>
      </c>
      <c r="M24" s="9">
        <f>+'FEBRERO ORD'!M24</f>
        <v>0</v>
      </c>
      <c r="N24" s="3">
        <f t="shared" si="0"/>
        <v>2496028.7400000002</v>
      </c>
    </row>
    <row r="25" spans="1:14">
      <c r="A25" s="5">
        <v>22</v>
      </c>
      <c r="B25" s="17" t="s">
        <v>37</v>
      </c>
      <c r="C25" s="9">
        <f>+'FEBRERO ORD'!C25+'3ER AJUST CUATRIMESTRAL 23'!C25</f>
        <v>195747.21</v>
      </c>
      <c r="D25" s="9">
        <f>+'FEBRERO ORD'!D25+'3ER AJUST CUATRIMESTRAL 23'!D25</f>
        <v>61862.040000000008</v>
      </c>
      <c r="E25" s="9">
        <f>+'FEBRERO ORD'!E25</f>
        <v>2381.3300000000004</v>
      </c>
      <c r="F25" s="9">
        <f>+'FEBRERO ORD'!F25</f>
        <v>4198.3999999999987</v>
      </c>
      <c r="G25" s="9">
        <f>+'FEBRERO ORD'!G25</f>
        <v>1833.93</v>
      </c>
      <c r="H25" s="9">
        <f>+'FEBRERO ORD'!H25</f>
        <v>1170.52</v>
      </c>
      <c r="I25" s="9">
        <f>+'FEBRERO ORD'!I25</f>
        <v>2087.67</v>
      </c>
      <c r="J25" s="9">
        <f>+'FEBRERO ORD'!J25</f>
        <v>321.24</v>
      </c>
      <c r="K25" s="9">
        <f>+'FEBRERO ORD'!K25</f>
        <v>84.099999999999966</v>
      </c>
      <c r="L25" s="9">
        <f>+'FEBRERO ORD'!L25</f>
        <v>6883</v>
      </c>
      <c r="M25" s="9">
        <f>+'FEBRERO ORD'!M25</f>
        <v>0</v>
      </c>
      <c r="N25" s="3">
        <f t="shared" si="0"/>
        <v>276569.43999999994</v>
      </c>
    </row>
    <row r="26" spans="1:14">
      <c r="A26" s="5">
        <v>23</v>
      </c>
      <c r="B26" s="17" t="s">
        <v>38</v>
      </c>
      <c r="C26" s="9">
        <f>+'FEBRERO ORD'!C26+'3ER AJUST CUATRIMESTRAL 23'!C26</f>
        <v>2992762.3</v>
      </c>
      <c r="D26" s="9">
        <f>+'FEBRERO ORD'!D26+'3ER AJUST CUATRIMESTRAL 23'!D26</f>
        <v>1265636.19</v>
      </c>
      <c r="E26" s="9">
        <f>+'FEBRERO ORD'!E26</f>
        <v>31179</v>
      </c>
      <c r="F26" s="9">
        <f>+'FEBRERO ORD'!F26</f>
        <v>23901.449999999986</v>
      </c>
      <c r="G26" s="9">
        <f>+'FEBRERO ORD'!G26</f>
        <v>61852.49</v>
      </c>
      <c r="H26" s="9">
        <f>+'FEBRERO ORD'!H26</f>
        <v>20019.84</v>
      </c>
      <c r="I26" s="9">
        <f>+'FEBRERO ORD'!I26</f>
        <v>54697.83</v>
      </c>
      <c r="J26" s="9">
        <f>+'FEBRERO ORD'!J26</f>
        <v>1657.23</v>
      </c>
      <c r="K26" s="9">
        <f>+'FEBRERO ORD'!K26</f>
        <v>1887.3500000000004</v>
      </c>
      <c r="L26" s="9">
        <f>+'FEBRERO ORD'!L26</f>
        <v>0</v>
      </c>
      <c r="M26" s="9">
        <f>+'FEBRERO ORD'!M26</f>
        <v>0</v>
      </c>
      <c r="N26" s="3">
        <f t="shared" si="0"/>
        <v>4453593.6800000006</v>
      </c>
    </row>
    <row r="27" spans="1:14">
      <c r="A27" s="5">
        <v>24</v>
      </c>
      <c r="B27" s="17" t="s">
        <v>39</v>
      </c>
      <c r="C27" s="9">
        <f>+'FEBRERO ORD'!C27+'3ER AJUST CUATRIMESTRAL 23'!C27</f>
        <v>536149</v>
      </c>
      <c r="D27" s="9">
        <f>+'FEBRERO ORD'!D27+'3ER AJUST CUATRIMESTRAL 23'!D27</f>
        <v>194833.23</v>
      </c>
      <c r="E27" s="9">
        <f>+'FEBRERO ORD'!E27</f>
        <v>6178.01</v>
      </c>
      <c r="F27" s="9">
        <f>+'FEBRERO ORD'!F27</f>
        <v>15117.11</v>
      </c>
      <c r="G27" s="9">
        <f>+'FEBRERO ORD'!G27</f>
        <v>8544.66</v>
      </c>
      <c r="H27" s="9">
        <f>+'FEBRERO ORD'!H27</f>
        <v>2880.99</v>
      </c>
      <c r="I27" s="9">
        <f>+'FEBRERO ORD'!I27</f>
        <v>5945.6</v>
      </c>
      <c r="J27" s="9">
        <f>+'FEBRERO ORD'!J27</f>
        <v>889.38</v>
      </c>
      <c r="K27" s="9">
        <f>+'FEBRERO ORD'!K27</f>
        <v>166.08</v>
      </c>
      <c r="L27" s="9">
        <f>+'FEBRERO ORD'!L27</f>
        <v>0</v>
      </c>
      <c r="M27" s="9">
        <f>+'FEBRERO ORD'!M27</f>
        <v>0</v>
      </c>
      <c r="N27" s="3">
        <f t="shared" si="0"/>
        <v>770704.05999999994</v>
      </c>
    </row>
    <row r="28" spans="1:14">
      <c r="A28" s="5">
        <v>25</v>
      </c>
      <c r="B28" s="17" t="s">
        <v>40</v>
      </c>
      <c r="C28" s="9">
        <f>+'FEBRERO ORD'!C28+'3ER AJUST CUATRIMESTRAL 23'!C28</f>
        <v>1648630.82</v>
      </c>
      <c r="D28" s="9">
        <f>+'FEBRERO ORD'!D28+'3ER AJUST CUATRIMESTRAL 23'!D28</f>
        <v>723721.11</v>
      </c>
      <c r="E28" s="9">
        <f>+'FEBRERO ORD'!E28</f>
        <v>16264.1</v>
      </c>
      <c r="F28" s="9">
        <f>+'FEBRERO ORD'!F28</f>
        <v>16735.949999999997</v>
      </c>
      <c r="G28" s="9">
        <f>+'FEBRERO ORD'!G28</f>
        <v>25915.96</v>
      </c>
      <c r="H28" s="9">
        <f>+'FEBRERO ORD'!H28</f>
        <v>10549.039999999999</v>
      </c>
      <c r="I28" s="9">
        <f>+'FEBRERO ORD'!I28</f>
        <v>25131.14</v>
      </c>
      <c r="J28" s="9">
        <f>+'FEBRERO ORD'!J28</f>
        <v>1246.53</v>
      </c>
      <c r="K28" s="9">
        <f>+'FEBRERO ORD'!K28</f>
        <v>920.99000000000024</v>
      </c>
      <c r="L28" s="9">
        <f>+'FEBRERO ORD'!L28</f>
        <v>0</v>
      </c>
      <c r="M28" s="9">
        <f>+'FEBRERO ORD'!M28</f>
        <v>0</v>
      </c>
      <c r="N28" s="3">
        <f t="shared" si="0"/>
        <v>2469115.6400000006</v>
      </c>
    </row>
    <row r="29" spans="1:14">
      <c r="A29" s="5">
        <v>26</v>
      </c>
      <c r="B29" s="17" t="s">
        <v>41</v>
      </c>
      <c r="C29" s="9">
        <f>+'FEBRERO ORD'!C29+'3ER AJUST CUATRIMESTRAL 23'!C29</f>
        <v>1099657.8899999999</v>
      </c>
      <c r="D29" s="9">
        <f>+'FEBRERO ORD'!D29+'3ER AJUST CUATRIMESTRAL 23'!D29</f>
        <v>203099.78999999998</v>
      </c>
      <c r="E29" s="9">
        <f>+'FEBRERO ORD'!E29</f>
        <v>12927.050000000001</v>
      </c>
      <c r="F29" s="9">
        <f>+'FEBRERO ORD'!F29</f>
        <v>18504.349999999991</v>
      </c>
      <c r="G29" s="9">
        <f>+'FEBRERO ORD'!G29</f>
        <v>20791.18</v>
      </c>
      <c r="H29" s="9">
        <f>+'FEBRERO ORD'!H29</f>
        <v>6919.42</v>
      </c>
      <c r="I29" s="9">
        <f>+'FEBRERO ORD'!I29</f>
        <v>17343.02</v>
      </c>
      <c r="J29" s="9">
        <f>+'FEBRERO ORD'!J29</f>
        <v>1311.4</v>
      </c>
      <c r="K29" s="9">
        <f>+'FEBRERO ORD'!K29</f>
        <v>570.74</v>
      </c>
      <c r="L29" s="9">
        <f>+'FEBRERO ORD'!L29</f>
        <v>42684</v>
      </c>
      <c r="M29" s="9">
        <f>+'FEBRERO ORD'!M29</f>
        <v>0</v>
      </c>
      <c r="N29" s="3">
        <f t="shared" si="0"/>
        <v>1423808.8399999999</v>
      </c>
    </row>
    <row r="30" spans="1:14">
      <c r="A30" s="5">
        <v>27</v>
      </c>
      <c r="B30" s="17" t="s">
        <v>42</v>
      </c>
      <c r="C30" s="9">
        <f>+'FEBRERO ORD'!C30+'3ER AJUST CUATRIMESTRAL 23'!C30</f>
        <v>279971.41000000003</v>
      </c>
      <c r="D30" s="9">
        <f>+'FEBRERO ORD'!D30+'3ER AJUST CUATRIMESTRAL 23'!D30</f>
        <v>142743.91999999998</v>
      </c>
      <c r="E30" s="9">
        <f>+'FEBRERO ORD'!E30</f>
        <v>3704.6200000000003</v>
      </c>
      <c r="F30" s="9">
        <f>+'FEBRERO ORD'!F30</f>
        <v>7756.8899999999985</v>
      </c>
      <c r="G30" s="9">
        <f>+'FEBRERO ORD'!G30</f>
        <v>5111.04</v>
      </c>
      <c r="H30" s="9">
        <f>+'FEBRERO ORD'!H30</f>
        <v>1617.1299999999999</v>
      </c>
      <c r="I30" s="9">
        <f>+'FEBRERO ORD'!I30</f>
        <v>3666.66</v>
      </c>
      <c r="J30" s="9">
        <f>+'FEBRERO ORD'!J30</f>
        <v>541.62</v>
      </c>
      <c r="K30" s="9">
        <f>+'FEBRERO ORD'!K30</f>
        <v>106.11999999999999</v>
      </c>
      <c r="L30" s="9">
        <f>+'FEBRERO ORD'!L30</f>
        <v>0</v>
      </c>
      <c r="M30" s="9">
        <f>+'FEBRERO ORD'!M30</f>
        <v>0</v>
      </c>
      <c r="N30" s="3">
        <f t="shared" si="0"/>
        <v>445219.41</v>
      </c>
    </row>
    <row r="31" spans="1:14">
      <c r="A31" s="5">
        <v>28</v>
      </c>
      <c r="B31" s="17" t="s">
        <v>43</v>
      </c>
      <c r="C31" s="9">
        <f>+'FEBRERO ORD'!C31+'3ER AJUST CUATRIMESTRAL 23'!C31</f>
        <v>2538453.69</v>
      </c>
      <c r="D31" s="9">
        <f>+'FEBRERO ORD'!D31+'3ER AJUST CUATRIMESTRAL 23'!D31</f>
        <v>776003.84000000008</v>
      </c>
      <c r="E31" s="9">
        <f>+'FEBRERO ORD'!E31</f>
        <v>28980.370000000003</v>
      </c>
      <c r="F31" s="9">
        <f>+'FEBRERO ORD'!F31</f>
        <v>37893.169999999984</v>
      </c>
      <c r="G31" s="9">
        <f>+'FEBRERO ORD'!G31</f>
        <v>53423.64</v>
      </c>
      <c r="H31" s="9">
        <f>+'FEBRERO ORD'!H31</f>
        <v>16183.63</v>
      </c>
      <c r="I31" s="9">
        <f>+'FEBRERO ORD'!I31</f>
        <v>43145.14</v>
      </c>
      <c r="J31" s="9">
        <f>+'FEBRERO ORD'!J31</f>
        <v>2667.14</v>
      </c>
      <c r="K31" s="9">
        <f>+'FEBRERO ORD'!K31</f>
        <v>1383.5300000000007</v>
      </c>
      <c r="L31" s="9">
        <f>+'FEBRERO ORD'!L31</f>
        <v>0</v>
      </c>
      <c r="M31" s="9">
        <f>+'FEBRERO ORD'!M31</f>
        <v>0</v>
      </c>
      <c r="N31" s="3">
        <f t="shared" si="0"/>
        <v>3498134.1500000004</v>
      </c>
    </row>
    <row r="32" spans="1:14">
      <c r="A32" s="5">
        <v>29</v>
      </c>
      <c r="B32" s="17" t="s">
        <v>44</v>
      </c>
      <c r="C32" s="9">
        <f>+'FEBRERO ORD'!C32+'3ER AJUST CUATRIMESTRAL 23'!C32</f>
        <v>483397.06</v>
      </c>
      <c r="D32" s="9">
        <f>+'FEBRERO ORD'!D32+'3ER AJUST CUATRIMESTRAL 23'!D32</f>
        <v>170222.38</v>
      </c>
      <c r="E32" s="9">
        <f>+'FEBRERO ORD'!E32</f>
        <v>5907.8200000000006</v>
      </c>
      <c r="F32" s="9">
        <f>+'FEBRERO ORD'!F32</f>
        <v>11650.800000000001</v>
      </c>
      <c r="G32" s="9">
        <f>+'FEBRERO ORD'!G32</f>
        <v>9962.5400000000009</v>
      </c>
      <c r="H32" s="9">
        <f>+'FEBRERO ORD'!H32</f>
        <v>2827.0299999999997</v>
      </c>
      <c r="I32" s="9">
        <f>+'FEBRERO ORD'!I32</f>
        <v>6994.7999999999993</v>
      </c>
      <c r="J32" s="9">
        <f>+'FEBRERO ORD'!J32</f>
        <v>777.28</v>
      </c>
      <c r="K32" s="9">
        <f>+'FEBRERO ORD'!K32</f>
        <v>199.27999999999992</v>
      </c>
      <c r="L32" s="9">
        <f>+'FEBRERO ORD'!L32</f>
        <v>0</v>
      </c>
      <c r="M32" s="9">
        <f>+'FEBRERO ORD'!M32</f>
        <v>0</v>
      </c>
      <c r="N32" s="3">
        <f t="shared" si="0"/>
        <v>691938.99000000011</v>
      </c>
    </row>
    <row r="33" spans="1:14">
      <c r="A33" s="5">
        <v>30</v>
      </c>
      <c r="B33" s="17" t="s">
        <v>45</v>
      </c>
      <c r="C33" s="9">
        <f>+'FEBRERO ORD'!C33+'3ER AJUST CUATRIMESTRAL 23'!C33</f>
        <v>3533020.62</v>
      </c>
      <c r="D33" s="9">
        <f>+'FEBRERO ORD'!D33+'3ER AJUST CUATRIMESTRAL 23'!D33</f>
        <v>412790.81</v>
      </c>
      <c r="E33" s="9">
        <f>+'FEBRERO ORD'!E33</f>
        <v>34221.74</v>
      </c>
      <c r="F33" s="9">
        <f>+'FEBRERO ORD'!F33</f>
        <v>44265.669999999962</v>
      </c>
      <c r="G33" s="9">
        <f>+'FEBRERO ORD'!G33</f>
        <v>19394.73</v>
      </c>
      <c r="H33" s="9">
        <f>+'FEBRERO ORD'!H33</f>
        <v>21629.39</v>
      </c>
      <c r="I33" s="9">
        <f>+'FEBRERO ORD'!I33</f>
        <v>36391.339999999997</v>
      </c>
      <c r="J33" s="9">
        <f>+'FEBRERO ORD'!J33</f>
        <v>2235.77</v>
      </c>
      <c r="K33" s="9">
        <f>+'FEBRERO ORD'!K33</f>
        <v>1751.14</v>
      </c>
      <c r="L33" s="9">
        <f>+'FEBRERO ORD'!L33</f>
        <v>0</v>
      </c>
      <c r="M33" s="9">
        <f>+'FEBRERO ORD'!M33</f>
        <v>0</v>
      </c>
      <c r="N33" s="3">
        <f t="shared" si="0"/>
        <v>4105701.2100000004</v>
      </c>
    </row>
    <row r="34" spans="1:14">
      <c r="A34" s="5">
        <v>31</v>
      </c>
      <c r="B34" s="17" t="s">
        <v>46</v>
      </c>
      <c r="C34" s="9">
        <f>+'FEBRERO ORD'!C34+'3ER AJUST CUATRIMESTRAL 23'!C34</f>
        <v>970734.72</v>
      </c>
      <c r="D34" s="9">
        <f>+'FEBRERO ORD'!D34+'3ER AJUST CUATRIMESTRAL 23'!D34</f>
        <v>94658.6</v>
      </c>
      <c r="E34" s="9">
        <f>+'FEBRERO ORD'!E34</f>
        <v>10270.75</v>
      </c>
      <c r="F34" s="9">
        <f>+'FEBRERO ORD'!F34</f>
        <v>21217.510000000009</v>
      </c>
      <c r="G34" s="9">
        <f>+'FEBRERO ORD'!G34</f>
        <v>16672.96</v>
      </c>
      <c r="H34" s="9">
        <f>+'FEBRERO ORD'!H34</f>
        <v>5495</v>
      </c>
      <c r="I34" s="9">
        <f>+'FEBRERO ORD'!I34</f>
        <v>12550.539999999999</v>
      </c>
      <c r="J34" s="9">
        <f>+'FEBRERO ORD'!J34</f>
        <v>1242.44</v>
      </c>
      <c r="K34" s="9">
        <f>+'FEBRERO ORD'!K34</f>
        <v>378.01999999999987</v>
      </c>
      <c r="L34" s="9">
        <f>+'FEBRERO ORD'!L34</f>
        <v>0</v>
      </c>
      <c r="M34" s="9">
        <f>+'FEBRERO ORD'!M34</f>
        <v>0</v>
      </c>
      <c r="N34" s="3">
        <f t="shared" si="0"/>
        <v>1133220.54</v>
      </c>
    </row>
    <row r="35" spans="1:14">
      <c r="A35" s="5">
        <v>32</v>
      </c>
      <c r="B35" s="17" t="s">
        <v>47</v>
      </c>
      <c r="C35" s="9">
        <f>+'FEBRERO ORD'!C35+'3ER AJUST CUATRIMESTRAL 23'!C35</f>
        <v>180478.34</v>
      </c>
      <c r="D35" s="9">
        <f>+'FEBRERO ORD'!D35+'3ER AJUST CUATRIMESTRAL 23'!D35</f>
        <v>99979.529999999984</v>
      </c>
      <c r="E35" s="9">
        <f>+'FEBRERO ORD'!E35</f>
        <v>2450.4699999999993</v>
      </c>
      <c r="F35" s="9">
        <f>+'FEBRERO ORD'!F35</f>
        <v>5207.71</v>
      </c>
      <c r="G35" s="9">
        <f>+'FEBRERO ORD'!G35</f>
        <v>2516.12</v>
      </c>
      <c r="H35" s="9">
        <f>+'FEBRERO ORD'!H35</f>
        <v>1036.1199999999999</v>
      </c>
      <c r="I35" s="9">
        <f>+'FEBRERO ORD'!I35</f>
        <v>2022.05</v>
      </c>
      <c r="J35" s="9">
        <f>+'FEBRERO ORD'!J35</f>
        <v>365.27</v>
      </c>
      <c r="K35" s="9">
        <f>+'FEBRERO ORD'!K35</f>
        <v>65.260000000000005</v>
      </c>
      <c r="L35" s="9">
        <f>+'FEBRERO ORD'!L35</f>
        <v>25376</v>
      </c>
      <c r="M35" s="9">
        <f>+'FEBRERO ORD'!M35</f>
        <v>0</v>
      </c>
      <c r="N35" s="3">
        <f t="shared" si="0"/>
        <v>319496.87</v>
      </c>
    </row>
    <row r="36" spans="1:14">
      <c r="A36" s="5">
        <v>33</v>
      </c>
      <c r="B36" s="17" t="s">
        <v>48</v>
      </c>
      <c r="C36" s="9">
        <f>+'FEBRERO ORD'!C36+'3ER AJUST CUATRIMESTRAL 23'!C36</f>
        <v>371408.61</v>
      </c>
      <c r="D36" s="9">
        <f>+'FEBRERO ORD'!D36+'3ER AJUST CUATRIMESTRAL 23'!D36</f>
        <v>108618.15</v>
      </c>
      <c r="E36" s="9">
        <f>+'FEBRERO ORD'!E36</f>
        <v>4269.79</v>
      </c>
      <c r="F36" s="9">
        <f>+'FEBRERO ORD'!F36</f>
        <v>4952.8599999999969</v>
      </c>
      <c r="G36" s="9">
        <f>+'FEBRERO ORD'!G36</f>
        <v>6568.2</v>
      </c>
      <c r="H36" s="9">
        <f>+'FEBRERO ORD'!H36</f>
        <v>2411.52</v>
      </c>
      <c r="I36" s="9">
        <f>+'FEBRERO ORD'!I36</f>
        <v>6030.22</v>
      </c>
      <c r="J36" s="9">
        <f>+'FEBRERO ORD'!J36</f>
        <v>446.16</v>
      </c>
      <c r="K36" s="9">
        <f>+'FEBRERO ORD'!K36</f>
        <v>209.93999999999997</v>
      </c>
      <c r="L36" s="9">
        <f>+'FEBRERO ORD'!L36</f>
        <v>0</v>
      </c>
      <c r="M36" s="9">
        <f>+'FEBRERO ORD'!M36</f>
        <v>0</v>
      </c>
      <c r="N36" s="3">
        <f t="shared" si="0"/>
        <v>504915.44999999995</v>
      </c>
    </row>
    <row r="37" spans="1:14">
      <c r="A37" s="5">
        <v>34</v>
      </c>
      <c r="B37" s="17" t="s">
        <v>49</v>
      </c>
      <c r="C37" s="9">
        <f>+'FEBRERO ORD'!C37+'3ER AJUST CUATRIMESTRAL 23'!C37</f>
        <v>206293.26</v>
      </c>
      <c r="D37" s="9">
        <f>+'FEBRERO ORD'!D37+'3ER AJUST CUATRIMESTRAL 23'!D37</f>
        <v>90551.449999999983</v>
      </c>
      <c r="E37" s="9">
        <f>+'FEBRERO ORD'!E37</f>
        <v>2615.2799999999997</v>
      </c>
      <c r="F37" s="9">
        <f>+'FEBRERO ORD'!F37</f>
        <v>5217.9199999999992</v>
      </c>
      <c r="G37" s="9">
        <f>+'FEBRERO ORD'!G37</f>
        <v>2940.92</v>
      </c>
      <c r="H37" s="9">
        <f>+'FEBRERO ORD'!H37</f>
        <v>1201.5</v>
      </c>
      <c r="I37" s="9">
        <f>+'FEBRERO ORD'!I37</f>
        <v>2471.4899999999998</v>
      </c>
      <c r="J37" s="9">
        <f>+'FEBRERO ORD'!J37</f>
        <v>358.28</v>
      </c>
      <c r="K37" s="9">
        <f>+'FEBRERO ORD'!K37</f>
        <v>81.31</v>
      </c>
      <c r="L37" s="9">
        <f>+'FEBRERO ORD'!L37</f>
        <v>9736</v>
      </c>
      <c r="M37" s="9">
        <f>+'FEBRERO ORD'!M37</f>
        <v>0</v>
      </c>
      <c r="N37" s="3">
        <f t="shared" si="0"/>
        <v>321467.40999999997</v>
      </c>
    </row>
    <row r="38" spans="1:14">
      <c r="A38" s="5">
        <v>35</v>
      </c>
      <c r="B38" s="17" t="s">
        <v>50</v>
      </c>
      <c r="C38" s="9">
        <f>+'FEBRERO ORD'!C38+'3ER AJUST CUATRIMESTRAL 23'!C38</f>
        <v>103227.14000000001</v>
      </c>
      <c r="D38" s="9">
        <f>+'FEBRERO ORD'!D38+'3ER AJUST CUATRIMESTRAL 23'!D38</f>
        <v>55985.09</v>
      </c>
      <c r="E38" s="9">
        <f>+'FEBRERO ORD'!E38</f>
        <v>1328.3600000000001</v>
      </c>
      <c r="F38" s="9">
        <f>+'FEBRERO ORD'!F38</f>
        <v>2525.7300000000005</v>
      </c>
      <c r="G38" s="9">
        <f>+'FEBRERO ORD'!G38</f>
        <v>1464.21</v>
      </c>
      <c r="H38" s="9">
        <f>+'FEBRERO ORD'!H38</f>
        <v>611.5</v>
      </c>
      <c r="I38" s="9">
        <f>+'FEBRERO ORD'!I38</f>
        <v>1278.42</v>
      </c>
      <c r="J38" s="9">
        <f>+'FEBRERO ORD'!J38</f>
        <v>197.56</v>
      </c>
      <c r="K38" s="9">
        <f>+'FEBRERO ORD'!K38</f>
        <v>42.569999999999986</v>
      </c>
      <c r="L38" s="9">
        <f>+'FEBRERO ORD'!L38</f>
        <v>0</v>
      </c>
      <c r="M38" s="9">
        <f>+'FEBRERO ORD'!M38</f>
        <v>0</v>
      </c>
      <c r="N38" s="3">
        <f t="shared" si="0"/>
        <v>166660.58000000002</v>
      </c>
    </row>
    <row r="39" spans="1:14">
      <c r="A39" s="5">
        <v>36</v>
      </c>
      <c r="B39" s="17" t="s">
        <v>51</v>
      </c>
      <c r="C39" s="9">
        <f>+'FEBRERO ORD'!C39+'3ER AJUST CUATRIMESTRAL 23'!C39</f>
        <v>532012.79</v>
      </c>
      <c r="D39" s="9">
        <f>+'FEBRERO ORD'!D39+'3ER AJUST CUATRIMESTRAL 23'!D39</f>
        <v>62626.6</v>
      </c>
      <c r="E39" s="9">
        <f>+'FEBRERO ORD'!E39</f>
        <v>6256.42</v>
      </c>
      <c r="F39" s="9">
        <f>+'FEBRERO ORD'!F39</f>
        <v>11344.069999999998</v>
      </c>
      <c r="G39" s="9">
        <f>+'FEBRERO ORD'!G39</f>
        <v>12148.95</v>
      </c>
      <c r="H39" s="9">
        <f>+'FEBRERO ORD'!H39</f>
        <v>3178.29</v>
      </c>
      <c r="I39" s="9">
        <f>+'FEBRERO ORD'!I39</f>
        <v>8576.11</v>
      </c>
      <c r="J39" s="9">
        <f>+'FEBRERO ORD'!J39</f>
        <v>758.49</v>
      </c>
      <c r="K39" s="9">
        <f>+'FEBRERO ORD'!K39</f>
        <v>239.57</v>
      </c>
      <c r="L39" s="9">
        <f>+'FEBRERO ORD'!L39</f>
        <v>0</v>
      </c>
      <c r="M39" s="9">
        <f>+'FEBRERO ORD'!M39</f>
        <v>0</v>
      </c>
      <c r="N39" s="3">
        <f t="shared" si="0"/>
        <v>637141.28999999992</v>
      </c>
    </row>
    <row r="40" spans="1:14">
      <c r="A40" s="5">
        <v>37</v>
      </c>
      <c r="B40" s="17" t="s">
        <v>52</v>
      </c>
      <c r="C40" s="9">
        <f>+'FEBRERO ORD'!C40+'3ER AJUST CUATRIMESTRAL 23'!C40</f>
        <v>451335.75</v>
      </c>
      <c r="D40" s="9">
        <f>+'FEBRERO ORD'!D40+'3ER AJUST CUATRIMESTRAL 23'!D40</f>
        <v>68153.279999999999</v>
      </c>
      <c r="E40" s="9">
        <f>+'FEBRERO ORD'!E40</f>
        <v>5569.6500000000005</v>
      </c>
      <c r="F40" s="9">
        <f>+'FEBRERO ORD'!F40</f>
        <v>10130.81</v>
      </c>
      <c r="G40" s="9">
        <f>+'FEBRERO ORD'!G40</f>
        <v>10356.16</v>
      </c>
      <c r="H40" s="9">
        <f>+'FEBRERO ORD'!H40</f>
        <v>2711.74</v>
      </c>
      <c r="I40" s="9">
        <f>+'FEBRERO ORD'!I40</f>
        <v>7239.3899999999994</v>
      </c>
      <c r="J40" s="9">
        <f>+'FEBRERO ORD'!J40</f>
        <v>713.8</v>
      </c>
      <c r="K40" s="9">
        <f>+'FEBRERO ORD'!K40</f>
        <v>202.93000000000009</v>
      </c>
      <c r="L40" s="9">
        <f>+'FEBRERO ORD'!L40</f>
        <v>0</v>
      </c>
      <c r="M40" s="9">
        <f>+'FEBRERO ORD'!M40</f>
        <v>0</v>
      </c>
      <c r="N40" s="3">
        <f t="shared" si="0"/>
        <v>556413.51000000024</v>
      </c>
    </row>
    <row r="41" spans="1:14">
      <c r="A41" s="5">
        <v>38</v>
      </c>
      <c r="B41" s="17" t="s">
        <v>53</v>
      </c>
      <c r="C41" s="9">
        <f>+'FEBRERO ORD'!C41+'3ER AJUST CUATRIMESTRAL 23'!C41</f>
        <v>238117</v>
      </c>
      <c r="D41" s="9">
        <f>+'FEBRERO ORD'!D41+'3ER AJUST CUATRIMESTRAL 23'!D41</f>
        <v>67649.06</v>
      </c>
      <c r="E41" s="9">
        <f>+'FEBRERO ORD'!E41</f>
        <v>3017.56</v>
      </c>
      <c r="F41" s="9">
        <f>+'FEBRERO ORD'!F41</f>
        <v>6040.7400000000007</v>
      </c>
      <c r="G41" s="9">
        <f>+'FEBRERO ORD'!G41</f>
        <v>4357.88</v>
      </c>
      <c r="H41" s="9">
        <f>+'FEBRERO ORD'!H41</f>
        <v>1389.31</v>
      </c>
      <c r="I41" s="9">
        <f>+'FEBRERO ORD'!I41</f>
        <v>3231.17</v>
      </c>
      <c r="J41" s="9">
        <f>+'FEBRERO ORD'!J41</f>
        <v>422.43</v>
      </c>
      <c r="K41" s="9">
        <f>+'FEBRERO ORD'!K41</f>
        <v>95.420000000000044</v>
      </c>
      <c r="L41" s="9">
        <f>+'FEBRERO ORD'!L41</f>
        <v>6858</v>
      </c>
      <c r="M41" s="9">
        <f>+'FEBRERO ORD'!M41</f>
        <v>0</v>
      </c>
      <c r="N41" s="3">
        <f t="shared" si="0"/>
        <v>331178.56999999995</v>
      </c>
    </row>
    <row r="42" spans="1:14">
      <c r="A42" s="5">
        <v>39</v>
      </c>
      <c r="B42" s="17" t="s">
        <v>54</v>
      </c>
      <c r="C42" s="9">
        <f>+'FEBRERO ORD'!C42+'3ER AJUST CUATRIMESTRAL 23'!C42</f>
        <v>17769828.27</v>
      </c>
      <c r="D42" s="9">
        <f>+'FEBRERO ORD'!D42+'3ER AJUST CUATRIMESTRAL 23'!D42</f>
        <v>3814075.98</v>
      </c>
      <c r="E42" s="9">
        <f>+'FEBRERO ORD'!E42</f>
        <v>183763.07</v>
      </c>
      <c r="F42" s="9">
        <f>+'FEBRERO ORD'!F42</f>
        <v>179605.03999999989</v>
      </c>
      <c r="G42" s="9">
        <f>+'FEBRERO ORD'!G42</f>
        <v>175778.57</v>
      </c>
      <c r="H42" s="9">
        <f>+'FEBRERO ORD'!H42</f>
        <v>114738.80999999998</v>
      </c>
      <c r="I42" s="9">
        <f>+'FEBRERO ORD'!I42</f>
        <v>233800.71000000002</v>
      </c>
      <c r="J42" s="9">
        <f>+'FEBRERO ORD'!J42</f>
        <v>14673.22</v>
      </c>
      <c r="K42" s="9">
        <f>+'FEBRERO ORD'!K42</f>
        <v>10047.550000000005</v>
      </c>
      <c r="L42" s="9">
        <f>+'FEBRERO ORD'!L42</f>
        <v>3171118</v>
      </c>
      <c r="M42" s="9">
        <f>+'FEBRERO ORD'!M42</f>
        <v>0</v>
      </c>
      <c r="N42" s="3">
        <f t="shared" si="0"/>
        <v>25667429.219999999</v>
      </c>
    </row>
    <row r="43" spans="1:14">
      <c r="A43" s="5">
        <v>40</v>
      </c>
      <c r="B43" s="17" t="s">
        <v>55</v>
      </c>
      <c r="C43" s="9">
        <f>+'FEBRERO ORD'!C43+'3ER AJUST CUATRIMESTRAL 23'!C43</f>
        <v>621188.25</v>
      </c>
      <c r="D43" s="9">
        <f>+'FEBRERO ORD'!D43+'3ER AJUST CUATRIMESTRAL 23'!D43</f>
        <v>65006.8</v>
      </c>
      <c r="E43" s="9">
        <f>+'FEBRERO ORD'!E43</f>
        <v>7438.27</v>
      </c>
      <c r="F43" s="9">
        <f>+'FEBRERO ORD'!F43</f>
        <v>12288.679999999998</v>
      </c>
      <c r="G43" s="9">
        <f>+'FEBRERO ORD'!G43</f>
        <v>15579.36</v>
      </c>
      <c r="H43" s="9">
        <f>+'FEBRERO ORD'!H43</f>
        <v>3813.15</v>
      </c>
      <c r="I43" s="9">
        <f>+'FEBRERO ORD'!I43</f>
        <v>10594.410000000002</v>
      </c>
      <c r="J43" s="9">
        <f>+'FEBRERO ORD'!J43</f>
        <v>860.56</v>
      </c>
      <c r="K43" s="9">
        <f>+'FEBRERO ORD'!K43</f>
        <v>301.78999999999996</v>
      </c>
      <c r="L43" s="9">
        <f>+'FEBRERO ORD'!L43</f>
        <v>0</v>
      </c>
      <c r="M43" s="9">
        <f>+'FEBRERO ORD'!M43</f>
        <v>0</v>
      </c>
      <c r="N43" s="3">
        <f t="shared" si="0"/>
        <v>737071.27000000025</v>
      </c>
    </row>
    <row r="44" spans="1:14">
      <c r="A44" s="5">
        <v>41</v>
      </c>
      <c r="B44" s="17" t="s">
        <v>56</v>
      </c>
      <c r="C44" s="9">
        <f>+'FEBRERO ORD'!C44+'3ER AJUST CUATRIMESTRAL 23'!C44</f>
        <v>3336235.7899999996</v>
      </c>
      <c r="D44" s="9">
        <f>+'FEBRERO ORD'!D44+'3ER AJUST CUATRIMESTRAL 23'!D44</f>
        <v>1361312.9900000002</v>
      </c>
      <c r="E44" s="9">
        <f>+'FEBRERO ORD'!E44</f>
        <v>39702.9</v>
      </c>
      <c r="F44" s="9">
        <f>+'FEBRERO ORD'!F44</f>
        <v>64516.590000000004</v>
      </c>
      <c r="G44" s="9">
        <f>+'FEBRERO ORD'!G44</f>
        <v>75043.850000000006</v>
      </c>
      <c r="H44" s="9">
        <f>+'FEBRERO ORD'!H44</f>
        <v>20511.11</v>
      </c>
      <c r="I44" s="9">
        <f>+'FEBRERO ORD'!I44</f>
        <v>54686.16</v>
      </c>
      <c r="J44" s="9">
        <f>+'FEBRERO ORD'!J44</f>
        <v>4487.7</v>
      </c>
      <c r="K44" s="9">
        <f>+'FEBRERO ORD'!K44</f>
        <v>1625.3500000000001</v>
      </c>
      <c r="L44" s="9">
        <f>+'FEBRERO ORD'!L44</f>
        <v>99012</v>
      </c>
      <c r="M44" s="9">
        <f>+'FEBRERO ORD'!M44</f>
        <v>0</v>
      </c>
      <c r="N44" s="3">
        <f t="shared" si="0"/>
        <v>5057134.4399999995</v>
      </c>
    </row>
    <row r="45" spans="1:14">
      <c r="A45" s="5">
        <v>42</v>
      </c>
      <c r="B45" s="17" t="s">
        <v>57</v>
      </c>
      <c r="C45" s="9">
        <f>+'FEBRERO ORD'!C45+'3ER AJUST CUATRIMESTRAL 23'!C45</f>
        <v>1432685.1800000002</v>
      </c>
      <c r="D45" s="9">
        <f>+'FEBRERO ORD'!D45+'3ER AJUST CUATRIMESTRAL 23'!D45</f>
        <v>378195.70999999996</v>
      </c>
      <c r="E45" s="9">
        <f>+'FEBRERO ORD'!E45</f>
        <v>15647.820000000003</v>
      </c>
      <c r="F45" s="9">
        <f>+'FEBRERO ORD'!F45</f>
        <v>17992.170000000013</v>
      </c>
      <c r="G45" s="9">
        <f>+'FEBRERO ORD'!G45</f>
        <v>19061.439999999999</v>
      </c>
      <c r="H45" s="9">
        <f>+'FEBRERO ORD'!H45</f>
        <v>9185.1500000000015</v>
      </c>
      <c r="I45" s="9">
        <f>+'FEBRERO ORD'!I45</f>
        <v>20347.309999999998</v>
      </c>
      <c r="J45" s="9">
        <f>+'FEBRERO ORD'!J45</f>
        <v>1377.97</v>
      </c>
      <c r="K45" s="9">
        <f>+'FEBRERO ORD'!K45</f>
        <v>789.47000000000014</v>
      </c>
      <c r="L45" s="9">
        <f>+'FEBRERO ORD'!L45</f>
        <v>28065</v>
      </c>
      <c r="M45" s="9">
        <f>+'FEBRERO ORD'!M45</f>
        <v>0</v>
      </c>
      <c r="N45" s="3">
        <f t="shared" si="0"/>
        <v>1923347.22</v>
      </c>
    </row>
    <row r="46" spans="1:14">
      <c r="A46" s="5">
        <v>43</v>
      </c>
      <c r="B46" s="17" t="s">
        <v>58</v>
      </c>
      <c r="C46" s="9">
        <f>+'FEBRERO ORD'!C46+'3ER AJUST CUATRIMESTRAL 23'!C46</f>
        <v>18398741.199999999</v>
      </c>
      <c r="D46" s="9">
        <f>+'FEBRERO ORD'!D46+'3ER AJUST CUATRIMESTRAL 23'!D46</f>
        <v>4854323.45</v>
      </c>
      <c r="E46" s="9">
        <f>+'FEBRERO ORD'!E46</f>
        <v>191072.93</v>
      </c>
      <c r="F46" s="9">
        <f>+'FEBRERO ORD'!F46</f>
        <v>530478.85</v>
      </c>
      <c r="G46" s="9">
        <f>+'FEBRERO ORD'!G46</f>
        <v>255625.43</v>
      </c>
      <c r="H46" s="9">
        <f>+'FEBRERO ORD'!H46</f>
        <v>129820.46999999999</v>
      </c>
      <c r="I46" s="9">
        <f>+'FEBRERO ORD'!I46</f>
        <v>298254.40000000002</v>
      </c>
      <c r="J46" s="9">
        <f>+'FEBRERO ORD'!J46</f>
        <v>14742.07</v>
      </c>
      <c r="K46" s="9">
        <f>+'FEBRERO ORD'!K46</f>
        <v>21007.71</v>
      </c>
      <c r="L46" s="9">
        <f>+'FEBRERO ORD'!L46</f>
        <v>0</v>
      </c>
      <c r="M46" s="9">
        <f>+'FEBRERO ORD'!M46</f>
        <v>0</v>
      </c>
      <c r="N46" s="3">
        <f t="shared" si="0"/>
        <v>24694066.509999998</v>
      </c>
    </row>
    <row r="47" spans="1:14">
      <c r="A47" s="5">
        <v>44</v>
      </c>
      <c r="B47" s="17" t="s">
        <v>59</v>
      </c>
      <c r="C47" s="9">
        <f>+'FEBRERO ORD'!C47+'3ER AJUST CUATRIMESTRAL 23'!C47</f>
        <v>6819524.4899999993</v>
      </c>
      <c r="D47" s="9">
        <f>+'FEBRERO ORD'!D47+'3ER AJUST CUATRIMESTRAL 23'!D47</f>
        <v>2084559.6800000002</v>
      </c>
      <c r="E47" s="9">
        <f>+'FEBRERO ORD'!E47</f>
        <v>75579.67</v>
      </c>
      <c r="F47" s="9">
        <f>+'FEBRERO ORD'!F47</f>
        <v>107464.71</v>
      </c>
      <c r="G47" s="9">
        <f>+'FEBRERO ORD'!G47</f>
        <v>92651.47</v>
      </c>
      <c r="H47" s="9">
        <f>+'FEBRERO ORD'!H47</f>
        <v>42328.18</v>
      </c>
      <c r="I47" s="9">
        <f>+'FEBRERO ORD'!I47</f>
        <v>92407.989999999991</v>
      </c>
      <c r="J47" s="9">
        <f>+'FEBRERO ORD'!J47</f>
        <v>7389.27</v>
      </c>
      <c r="K47" s="9">
        <f>+'FEBRERO ORD'!K47</f>
        <v>3431.0500000000011</v>
      </c>
      <c r="L47" s="9">
        <f>+'FEBRERO ORD'!L47</f>
        <v>0</v>
      </c>
      <c r="M47" s="9">
        <f>+'FEBRERO ORD'!M47</f>
        <v>192612.5</v>
      </c>
      <c r="N47" s="3">
        <f t="shared" si="0"/>
        <v>9517949.0100000016</v>
      </c>
    </row>
    <row r="48" spans="1:14">
      <c r="A48" s="5">
        <v>45</v>
      </c>
      <c r="B48" s="17" t="s">
        <v>60</v>
      </c>
      <c r="C48" s="9">
        <f>+'FEBRERO ORD'!C48+'3ER AJUST CUATRIMESTRAL 23'!C48</f>
        <v>1180039.27</v>
      </c>
      <c r="D48" s="9">
        <f>+'FEBRERO ORD'!D48+'3ER AJUST CUATRIMESTRAL 23'!D48</f>
        <v>427921.82999999996</v>
      </c>
      <c r="E48" s="9">
        <f>+'FEBRERO ORD'!E48</f>
        <v>12348.010000000002</v>
      </c>
      <c r="F48" s="9">
        <f>+'FEBRERO ORD'!F48</f>
        <v>10612.000000000005</v>
      </c>
      <c r="G48" s="9">
        <f>+'FEBRERO ORD'!G48</f>
        <v>17652.689999999999</v>
      </c>
      <c r="H48" s="9">
        <f>+'FEBRERO ORD'!H48</f>
        <v>7783.7699999999995</v>
      </c>
      <c r="I48" s="9">
        <f>+'FEBRERO ORD'!I48</f>
        <v>18624.599999999999</v>
      </c>
      <c r="J48" s="9">
        <f>+'FEBRERO ORD'!J48</f>
        <v>756.3</v>
      </c>
      <c r="K48" s="9">
        <f>+'FEBRERO ORD'!K48</f>
        <v>711.12000000000023</v>
      </c>
      <c r="L48" s="9">
        <f>+'FEBRERO ORD'!L48</f>
        <v>75152</v>
      </c>
      <c r="M48" s="9">
        <f>+'FEBRERO ORD'!M48</f>
        <v>0</v>
      </c>
      <c r="N48" s="3">
        <f t="shared" si="0"/>
        <v>1751601.5900000003</v>
      </c>
    </row>
    <row r="49" spans="1:14">
      <c r="A49" s="5">
        <v>46</v>
      </c>
      <c r="B49" s="17" t="s">
        <v>61</v>
      </c>
      <c r="C49" s="9">
        <f>+'FEBRERO ORD'!C49+'3ER AJUST CUATRIMESTRAL 23'!C49</f>
        <v>704224.37</v>
      </c>
      <c r="D49" s="9">
        <f>+'FEBRERO ORD'!D49+'3ER AJUST CUATRIMESTRAL 23'!D49</f>
        <v>176171.57</v>
      </c>
      <c r="E49" s="9">
        <f>+'FEBRERO ORD'!E49</f>
        <v>7839.51</v>
      </c>
      <c r="F49" s="9">
        <f>+'FEBRERO ORD'!F49</f>
        <v>10497.899999999992</v>
      </c>
      <c r="G49" s="9">
        <f>+'FEBRERO ORD'!G49</f>
        <v>6771.35</v>
      </c>
      <c r="H49" s="9">
        <f>+'FEBRERO ORD'!H49</f>
        <v>4405.9500000000007</v>
      </c>
      <c r="I49" s="9">
        <f>+'FEBRERO ORD'!I49</f>
        <v>8456.43</v>
      </c>
      <c r="J49" s="9">
        <f>+'FEBRERO ORD'!J49</f>
        <v>849.9</v>
      </c>
      <c r="K49" s="9">
        <f>+'FEBRERO ORD'!K49</f>
        <v>357.43000000000006</v>
      </c>
      <c r="L49" s="9">
        <f>+'FEBRERO ORD'!L49</f>
        <v>0</v>
      </c>
      <c r="M49" s="9">
        <f>+'FEBRERO ORD'!M49</f>
        <v>0</v>
      </c>
      <c r="N49" s="3">
        <f t="shared" si="0"/>
        <v>919574.41</v>
      </c>
    </row>
    <row r="50" spans="1:14">
      <c r="A50" s="5">
        <v>47</v>
      </c>
      <c r="B50" s="17" t="s">
        <v>62</v>
      </c>
      <c r="C50" s="9">
        <f>+'FEBRERO ORD'!C50+'3ER AJUST CUATRIMESTRAL 23'!C50</f>
        <v>65851.06</v>
      </c>
      <c r="D50" s="9">
        <f>+'FEBRERO ORD'!D50+'3ER AJUST CUATRIMESTRAL 23'!D50</f>
        <v>31878.25</v>
      </c>
      <c r="E50" s="9">
        <f>+'FEBRERO ORD'!E50</f>
        <v>1035.77</v>
      </c>
      <c r="F50" s="9">
        <f>+'FEBRERO ORD'!F50</f>
        <v>2565.5899999999992</v>
      </c>
      <c r="G50" s="9">
        <f>+'FEBRERO ORD'!G50</f>
        <v>183.2</v>
      </c>
      <c r="H50" s="9">
        <f>+'FEBRERO ORD'!H50</f>
        <v>353.25000000000006</v>
      </c>
      <c r="I50" s="9">
        <f>+'FEBRERO ORD'!I50</f>
        <v>323.59000000000003</v>
      </c>
      <c r="J50" s="9">
        <f>+'FEBRERO ORD'!J50</f>
        <v>193.08</v>
      </c>
      <c r="K50" s="9">
        <f>+'FEBRERO ORD'!K50</f>
        <v>15.389999999999997</v>
      </c>
      <c r="L50" s="9">
        <f>+'FEBRERO ORD'!L50</f>
        <v>0</v>
      </c>
      <c r="M50" s="9">
        <f>+'FEBRERO ORD'!M50</f>
        <v>0</v>
      </c>
      <c r="N50" s="3">
        <f t="shared" si="0"/>
        <v>102399.18</v>
      </c>
    </row>
    <row r="51" spans="1:14">
      <c r="A51" s="5">
        <v>48</v>
      </c>
      <c r="B51" s="17" t="s">
        <v>63</v>
      </c>
      <c r="C51" s="9">
        <f>+'FEBRERO ORD'!C51+'3ER AJUST CUATRIMESTRAL 23'!C51</f>
        <v>203420.03999999998</v>
      </c>
      <c r="D51" s="9">
        <f>+'FEBRERO ORD'!D51+'3ER AJUST CUATRIMESTRAL 23'!D51</f>
        <v>56610.99</v>
      </c>
      <c r="E51" s="9">
        <f>+'FEBRERO ORD'!E51</f>
        <v>2755.5299999999997</v>
      </c>
      <c r="F51" s="9">
        <f>+'FEBRERO ORD'!F51</f>
        <v>5908.3600000000006</v>
      </c>
      <c r="G51" s="9">
        <f>+'FEBRERO ORD'!G51</f>
        <v>3359.67</v>
      </c>
      <c r="H51" s="9">
        <f>+'FEBRERO ORD'!H51</f>
        <v>1165.71</v>
      </c>
      <c r="I51" s="9">
        <f>+'FEBRERO ORD'!I51</f>
        <v>2477.89</v>
      </c>
      <c r="J51" s="9">
        <f>+'FEBRERO ORD'!J51</f>
        <v>410.32</v>
      </c>
      <c r="K51" s="9">
        <f>+'FEBRERO ORD'!K51</f>
        <v>73.850000000000023</v>
      </c>
      <c r="L51" s="9">
        <f>+'FEBRERO ORD'!L51</f>
        <v>0</v>
      </c>
      <c r="M51" s="9">
        <f>+'FEBRERO ORD'!M51</f>
        <v>0</v>
      </c>
      <c r="N51" s="3">
        <f t="shared" si="0"/>
        <v>276182.36</v>
      </c>
    </row>
    <row r="52" spans="1:14">
      <c r="A52" s="5">
        <v>49</v>
      </c>
      <c r="B52" s="17" t="s">
        <v>64</v>
      </c>
      <c r="C52" s="9">
        <f>+'FEBRERO ORD'!C52+'3ER AJUST CUATRIMESTRAL 23'!C52</f>
        <v>161129.60000000001</v>
      </c>
      <c r="D52" s="9">
        <f>+'FEBRERO ORD'!D52+'3ER AJUST CUATRIMESTRAL 23'!D52</f>
        <v>70355.47</v>
      </c>
      <c r="E52" s="9">
        <f>+'FEBRERO ORD'!E52</f>
        <v>2209.12</v>
      </c>
      <c r="F52" s="9">
        <f>+'FEBRERO ORD'!F52</f>
        <v>4858.7499999999991</v>
      </c>
      <c r="G52" s="9">
        <f>+'FEBRERO ORD'!G52</f>
        <v>2733.7</v>
      </c>
      <c r="H52" s="9">
        <f>+'FEBRERO ORD'!H52</f>
        <v>916.25000000000011</v>
      </c>
      <c r="I52" s="9">
        <f>+'FEBRERO ORD'!I52</f>
        <v>1973.82</v>
      </c>
      <c r="J52" s="9">
        <f>+'FEBRERO ORD'!J52</f>
        <v>338.78</v>
      </c>
      <c r="K52" s="9">
        <f>+'FEBRERO ORD'!K52</f>
        <v>56.530000000000008</v>
      </c>
      <c r="L52" s="9">
        <f>+'FEBRERO ORD'!L52</f>
        <v>0</v>
      </c>
      <c r="M52" s="9">
        <f>+'FEBRERO ORD'!M52</f>
        <v>0</v>
      </c>
      <c r="N52" s="3">
        <f t="shared" si="0"/>
        <v>244572.02000000002</v>
      </c>
    </row>
    <row r="53" spans="1:14">
      <c r="A53" s="5">
        <v>50</v>
      </c>
      <c r="B53" s="17" t="s">
        <v>65</v>
      </c>
      <c r="C53" s="9">
        <f>+'FEBRERO ORD'!C53+'3ER AJUST CUATRIMESTRAL 23'!C53</f>
        <v>486183.33</v>
      </c>
      <c r="D53" s="9">
        <f>+'FEBRERO ORD'!D53+'3ER AJUST CUATRIMESTRAL 23'!D53</f>
        <v>77567.320000000007</v>
      </c>
      <c r="E53" s="9">
        <f>+'FEBRERO ORD'!E53</f>
        <v>5763.2000000000007</v>
      </c>
      <c r="F53" s="9">
        <f>+'FEBRERO ORD'!F53</f>
        <v>9592.7799999999988</v>
      </c>
      <c r="G53" s="9">
        <f>+'FEBRERO ORD'!G53</f>
        <v>8769.35</v>
      </c>
      <c r="H53" s="9">
        <f>+'FEBRERO ORD'!H53</f>
        <v>2959.1800000000003</v>
      </c>
      <c r="I53" s="9">
        <f>+'FEBRERO ORD'!I53</f>
        <v>7051.5800000000008</v>
      </c>
      <c r="J53" s="9">
        <f>+'FEBRERO ORD'!J53</f>
        <v>688.76</v>
      </c>
      <c r="K53" s="9">
        <f>+'FEBRERO ORD'!K53</f>
        <v>227.93000000000006</v>
      </c>
      <c r="L53" s="9">
        <f>+'FEBRERO ORD'!L53</f>
        <v>0</v>
      </c>
      <c r="M53" s="9">
        <f>+'FEBRERO ORD'!M53</f>
        <v>0</v>
      </c>
      <c r="N53" s="3">
        <f t="shared" si="0"/>
        <v>598803.43000000005</v>
      </c>
    </row>
    <row r="54" spans="1:14">
      <c r="A54" s="5">
        <v>51</v>
      </c>
      <c r="B54" s="17" t="s">
        <v>66</v>
      </c>
      <c r="C54" s="9">
        <f>+'FEBRERO ORD'!C54+'3ER AJUST CUATRIMESTRAL 23'!C54</f>
        <v>667306.09000000008</v>
      </c>
      <c r="D54" s="9">
        <f>+'FEBRERO ORD'!D54+'3ER AJUST CUATRIMESTRAL 23'!D54</f>
        <v>212884.61</v>
      </c>
      <c r="E54" s="9">
        <f>+'FEBRERO ORD'!E54</f>
        <v>7775.9100000000017</v>
      </c>
      <c r="F54" s="9">
        <f>+'FEBRERO ORD'!F54</f>
        <v>10695.089999999997</v>
      </c>
      <c r="G54" s="9">
        <f>+'FEBRERO ORD'!G54</f>
        <v>11517.03</v>
      </c>
      <c r="H54" s="9">
        <f>+'FEBRERO ORD'!H54</f>
        <v>4216.45</v>
      </c>
      <c r="I54" s="9">
        <f>+'FEBRERO ORD'!I54</f>
        <v>9940.6200000000008</v>
      </c>
      <c r="J54" s="9">
        <f>+'FEBRERO ORD'!J54</f>
        <v>758.85</v>
      </c>
      <c r="K54" s="9">
        <f>+'FEBRERO ORD'!K54</f>
        <v>349.57000000000005</v>
      </c>
      <c r="L54" s="9">
        <f>+'FEBRERO ORD'!L54</f>
        <v>23478</v>
      </c>
      <c r="M54" s="9">
        <f>+'FEBRERO ORD'!M54</f>
        <v>0</v>
      </c>
      <c r="N54" s="3">
        <f t="shared" si="0"/>
        <v>948922.22</v>
      </c>
    </row>
    <row r="55" spans="1:14">
      <c r="A55" s="5">
        <v>52</v>
      </c>
      <c r="B55" s="17" t="s">
        <v>67</v>
      </c>
      <c r="C55" s="9">
        <f>+'FEBRERO ORD'!C55+'3ER AJUST CUATRIMESTRAL 23'!C55</f>
        <v>763519.64</v>
      </c>
      <c r="D55" s="9">
        <f>+'FEBRERO ORD'!D55+'3ER AJUST CUATRIMESTRAL 23'!D55</f>
        <v>186130.51</v>
      </c>
      <c r="E55" s="9">
        <f>+'FEBRERO ORD'!E55</f>
        <v>7631.1500000000005</v>
      </c>
      <c r="F55" s="9">
        <f>+'FEBRERO ORD'!F55</f>
        <v>11677.149999999998</v>
      </c>
      <c r="G55" s="9">
        <f>+'FEBRERO ORD'!G55</f>
        <v>13719.59</v>
      </c>
      <c r="H55" s="9">
        <f>+'FEBRERO ORD'!H55</f>
        <v>4623.74</v>
      </c>
      <c r="I55" s="9">
        <f>+'FEBRERO ORD'!I55</f>
        <v>11226.65</v>
      </c>
      <c r="J55" s="9">
        <f>+'FEBRERO ORD'!J55</f>
        <v>965.84</v>
      </c>
      <c r="K55" s="9">
        <f>+'FEBRERO ORD'!K55</f>
        <v>361.48</v>
      </c>
      <c r="L55" s="9">
        <f>+'FEBRERO ORD'!L55</f>
        <v>0</v>
      </c>
      <c r="M55" s="9">
        <f>+'FEBRERO ORD'!M55</f>
        <v>0</v>
      </c>
      <c r="N55" s="3">
        <f t="shared" si="0"/>
        <v>999855.75</v>
      </c>
    </row>
    <row r="56" spans="1:14">
      <c r="A56" s="5">
        <v>53</v>
      </c>
      <c r="B56" s="17" t="s">
        <v>68</v>
      </c>
      <c r="C56" s="9">
        <f>+'FEBRERO ORD'!C56+'3ER AJUST CUATRIMESTRAL 23'!C56</f>
        <v>416926.56</v>
      </c>
      <c r="D56" s="9">
        <f>+'FEBRERO ORD'!D56+'3ER AJUST CUATRIMESTRAL 23'!D56</f>
        <v>232334.11000000002</v>
      </c>
      <c r="E56" s="9">
        <f>+'FEBRERO ORD'!E56</f>
        <v>6572.1000000000013</v>
      </c>
      <c r="F56" s="9">
        <f>+'FEBRERO ORD'!F56</f>
        <v>17156.04</v>
      </c>
      <c r="G56" s="9">
        <f>+'FEBRERO ORD'!G56</f>
        <v>2935.05</v>
      </c>
      <c r="H56" s="9">
        <f>+'FEBRERO ORD'!H56</f>
        <v>2183.2399999999998</v>
      </c>
      <c r="I56" s="9">
        <f>+'FEBRERO ORD'!I56</f>
        <v>2579.5</v>
      </c>
      <c r="J56" s="9">
        <f>+'FEBRERO ORD'!J56</f>
        <v>1190.52</v>
      </c>
      <c r="K56" s="9">
        <f>+'FEBRERO ORD'!K56</f>
        <v>87.420000000000016</v>
      </c>
      <c r="L56" s="9">
        <f>+'FEBRERO ORD'!L56</f>
        <v>0</v>
      </c>
      <c r="M56" s="9">
        <f>+'FEBRERO ORD'!M56</f>
        <v>0</v>
      </c>
      <c r="N56" s="3">
        <f t="shared" si="0"/>
        <v>681964.54000000015</v>
      </c>
    </row>
    <row r="57" spans="1:14">
      <c r="A57" s="5">
        <v>54</v>
      </c>
      <c r="B57" s="17" t="s">
        <v>69</v>
      </c>
      <c r="C57" s="9">
        <f>+'FEBRERO ORD'!C57+'3ER AJUST CUATRIMESTRAL 23'!C57</f>
        <v>136128.30000000002</v>
      </c>
      <c r="D57" s="9">
        <f>+'FEBRERO ORD'!D57+'3ER AJUST CUATRIMESTRAL 23'!D57</f>
        <v>52532.37000000001</v>
      </c>
      <c r="E57" s="9">
        <f>+'FEBRERO ORD'!E57</f>
        <v>1773.55</v>
      </c>
      <c r="F57" s="9">
        <f>+'FEBRERO ORD'!F57</f>
        <v>3552.1599999999994</v>
      </c>
      <c r="G57" s="9">
        <f>+'FEBRERO ORD'!G57</f>
        <v>921</v>
      </c>
      <c r="H57" s="9">
        <f>+'FEBRERO ORD'!H57</f>
        <v>789.25</v>
      </c>
      <c r="I57" s="9">
        <f>+'FEBRERO ORD'!I57</f>
        <v>1190.9399999999998</v>
      </c>
      <c r="J57" s="9">
        <f>+'FEBRERO ORD'!J57</f>
        <v>259.45999999999998</v>
      </c>
      <c r="K57" s="9">
        <f>+'FEBRERO ORD'!K57</f>
        <v>50.909999999999989</v>
      </c>
      <c r="L57" s="9">
        <f>+'FEBRERO ORD'!L57</f>
        <v>4453</v>
      </c>
      <c r="M57" s="9">
        <f>+'FEBRERO ORD'!M57</f>
        <v>0</v>
      </c>
      <c r="N57" s="3">
        <f t="shared" si="0"/>
        <v>201650.94000000003</v>
      </c>
    </row>
    <row r="58" spans="1:14">
      <c r="A58" s="5">
        <v>55</v>
      </c>
      <c r="B58" s="17" t="s">
        <v>70</v>
      </c>
      <c r="C58" s="9">
        <f>+'FEBRERO ORD'!C58+'3ER AJUST CUATRIMESTRAL 23'!C58</f>
        <v>530173.1</v>
      </c>
      <c r="D58" s="9">
        <f>+'FEBRERO ORD'!D58+'3ER AJUST CUATRIMESTRAL 23'!D58</f>
        <v>261948.75</v>
      </c>
      <c r="E58" s="9">
        <f>+'FEBRERO ORD'!E58</f>
        <v>6089.18</v>
      </c>
      <c r="F58" s="9">
        <f>+'FEBRERO ORD'!F58</f>
        <v>8859.2399999999925</v>
      </c>
      <c r="G58" s="9">
        <f>+'FEBRERO ORD'!G58</f>
        <v>8535.7800000000007</v>
      </c>
      <c r="H58" s="9">
        <f>+'FEBRERO ORD'!H58</f>
        <v>3303.62</v>
      </c>
      <c r="I58" s="9">
        <f>+'FEBRERO ORD'!I58</f>
        <v>7701.4000000000005</v>
      </c>
      <c r="J58" s="9">
        <f>+'FEBRERO ORD'!J58</f>
        <v>614.79999999999995</v>
      </c>
      <c r="K58" s="9">
        <f>+'FEBRERO ORD'!K58</f>
        <v>268.21999999999991</v>
      </c>
      <c r="L58" s="9">
        <f>+'FEBRERO ORD'!L58</f>
        <v>0</v>
      </c>
      <c r="M58" s="9">
        <f>+'FEBRERO ORD'!M58</f>
        <v>0</v>
      </c>
      <c r="N58" s="3">
        <f t="shared" si="0"/>
        <v>827494.09000000008</v>
      </c>
    </row>
    <row r="59" spans="1:14">
      <c r="A59" s="5">
        <v>56</v>
      </c>
      <c r="B59" s="17" t="s">
        <v>71</v>
      </c>
      <c r="C59" s="9">
        <f>+'FEBRERO ORD'!C59+'3ER AJUST CUATRIMESTRAL 23'!C59</f>
        <v>176509.35</v>
      </c>
      <c r="D59" s="9">
        <f>+'FEBRERO ORD'!D59+'3ER AJUST CUATRIMESTRAL 23'!D59</f>
        <v>39322.199999999997</v>
      </c>
      <c r="E59" s="9">
        <f>+'FEBRERO ORD'!E59</f>
        <v>2363.29</v>
      </c>
      <c r="F59" s="9">
        <f>+'FEBRERO ORD'!F59</f>
        <v>5023.8500000000004</v>
      </c>
      <c r="G59" s="9">
        <f>+'FEBRERO ORD'!G59</f>
        <v>3348.01</v>
      </c>
      <c r="H59" s="9">
        <f>+'FEBRERO ORD'!H59</f>
        <v>1016.18</v>
      </c>
      <c r="I59" s="9">
        <f>+'FEBRERO ORD'!I59</f>
        <v>2359.31</v>
      </c>
      <c r="J59" s="9">
        <f>+'FEBRERO ORD'!J59</f>
        <v>351.67</v>
      </c>
      <c r="K59" s="9">
        <f>+'FEBRERO ORD'!K59</f>
        <v>65.900000000000006</v>
      </c>
      <c r="L59" s="9">
        <f>+'FEBRERO ORD'!L59</f>
        <v>0</v>
      </c>
      <c r="M59" s="9">
        <f>+'FEBRERO ORD'!M59</f>
        <v>0</v>
      </c>
      <c r="N59" s="3">
        <f t="shared" si="0"/>
        <v>230359.76</v>
      </c>
    </row>
    <row r="60" spans="1:14">
      <c r="A60" s="5">
        <v>57</v>
      </c>
      <c r="B60" s="17" t="s">
        <v>72</v>
      </c>
      <c r="C60" s="9">
        <f>+'FEBRERO ORD'!C60+'3ER AJUST CUATRIMESTRAL 23'!C60</f>
        <v>6259958.5999999996</v>
      </c>
      <c r="D60" s="9">
        <f>+'FEBRERO ORD'!D60+'3ER AJUST CUATRIMESTRAL 23'!D60</f>
        <v>2153443.6</v>
      </c>
      <c r="E60" s="9">
        <f>+'FEBRERO ORD'!E60</f>
        <v>66101.640000000014</v>
      </c>
      <c r="F60" s="9">
        <f>+'FEBRERO ORD'!F60</f>
        <v>87703.299999999988</v>
      </c>
      <c r="G60" s="9">
        <f>+'FEBRERO ORD'!G60</f>
        <v>86725.5</v>
      </c>
      <c r="H60" s="9">
        <f>+'FEBRERO ORD'!H60</f>
        <v>39023.14</v>
      </c>
      <c r="I60" s="9">
        <f>+'FEBRERO ORD'!I60</f>
        <v>86696.57</v>
      </c>
      <c r="J60" s="9">
        <f>+'FEBRERO ORD'!J60</f>
        <v>5935.18</v>
      </c>
      <c r="K60" s="9">
        <f>+'FEBRERO ORD'!K60</f>
        <v>3230.9500000000007</v>
      </c>
      <c r="L60" s="9">
        <f>+'FEBRERO ORD'!L60</f>
        <v>0</v>
      </c>
      <c r="M60" s="9">
        <f>+'FEBRERO ORD'!M60</f>
        <v>59671.53</v>
      </c>
      <c r="N60" s="3">
        <f t="shared" si="0"/>
        <v>8848490.0099999998</v>
      </c>
    </row>
    <row r="61" spans="1:14">
      <c r="A61" s="5">
        <v>58</v>
      </c>
      <c r="B61" s="17" t="s">
        <v>73</v>
      </c>
      <c r="C61" s="9">
        <f>+'FEBRERO ORD'!C61+'3ER AJUST CUATRIMESTRAL 23'!C61</f>
        <v>1239390.02</v>
      </c>
      <c r="D61" s="9">
        <f>+'FEBRERO ORD'!D61+'3ER AJUST CUATRIMESTRAL 23'!D61</f>
        <v>98433.4</v>
      </c>
      <c r="E61" s="9">
        <f>+'FEBRERO ORD'!E61</f>
        <v>14777.790000000003</v>
      </c>
      <c r="F61" s="9">
        <f>+'FEBRERO ORD'!F61</f>
        <v>24988.430000000004</v>
      </c>
      <c r="G61" s="9">
        <f>+'FEBRERO ORD'!G61</f>
        <v>30483.58</v>
      </c>
      <c r="H61" s="9">
        <f>+'FEBRERO ORD'!H61</f>
        <v>7558.9900000000007</v>
      </c>
      <c r="I61" s="9">
        <f>+'FEBRERO ORD'!I61</f>
        <v>20948.919999999998</v>
      </c>
      <c r="J61" s="9">
        <f>+'FEBRERO ORD'!J61</f>
        <v>1754.92</v>
      </c>
      <c r="K61" s="9">
        <f>+'FEBRERO ORD'!K61</f>
        <v>591.54000000000008</v>
      </c>
      <c r="L61" s="9">
        <f>+'FEBRERO ORD'!L61</f>
        <v>0</v>
      </c>
      <c r="M61" s="9">
        <f>+'FEBRERO ORD'!M61</f>
        <v>0</v>
      </c>
      <c r="N61" s="3">
        <f t="shared" si="0"/>
        <v>1438927.5899999999</v>
      </c>
    </row>
    <row r="62" spans="1:14">
      <c r="A62" s="5">
        <v>59</v>
      </c>
      <c r="B62" s="17" t="s">
        <v>74</v>
      </c>
      <c r="C62" s="9">
        <f>+'FEBRERO ORD'!C62+'3ER AJUST CUATRIMESTRAL 23'!C62</f>
        <v>6972661.1299999999</v>
      </c>
      <c r="D62" s="9">
        <f>+'FEBRERO ORD'!D62+'3ER AJUST CUATRIMESTRAL 23'!D62</f>
        <v>2626024</v>
      </c>
      <c r="E62" s="9">
        <f>+'FEBRERO ORD'!E62</f>
        <v>75889.319999999992</v>
      </c>
      <c r="F62" s="9">
        <f>+'FEBRERO ORD'!F62</f>
        <v>88083.709999999963</v>
      </c>
      <c r="G62" s="9">
        <f>+'FEBRERO ORD'!G62</f>
        <v>114863.82</v>
      </c>
      <c r="H62" s="9">
        <f>+'FEBRERO ORD'!H62</f>
        <v>44471.360000000001</v>
      </c>
      <c r="I62" s="9">
        <f>+'FEBRERO ORD'!I62</f>
        <v>107899.47</v>
      </c>
      <c r="J62" s="9">
        <f>+'FEBRERO ORD'!J62</f>
        <v>5925.74</v>
      </c>
      <c r="K62" s="9">
        <f>+'FEBRERO ORD'!K62</f>
        <v>3866.6799999999994</v>
      </c>
      <c r="L62" s="9">
        <f>+'FEBRERO ORD'!L62</f>
        <v>1212461</v>
      </c>
      <c r="M62" s="9">
        <f>+'FEBRERO ORD'!M62</f>
        <v>0</v>
      </c>
      <c r="N62" s="3">
        <f t="shared" si="0"/>
        <v>11252146.23</v>
      </c>
    </row>
    <row r="63" spans="1:14">
      <c r="A63" s="5">
        <v>60</v>
      </c>
      <c r="B63" s="17" t="s">
        <v>75</v>
      </c>
      <c r="C63" s="9">
        <f>+'FEBRERO ORD'!C63+'3ER AJUST CUATRIMESTRAL 23'!C63</f>
        <v>300996.03000000003</v>
      </c>
      <c r="D63" s="9">
        <f>+'FEBRERO ORD'!D63+'3ER AJUST CUATRIMESTRAL 23'!D63</f>
        <v>67516.58</v>
      </c>
      <c r="E63" s="9">
        <f>+'FEBRERO ORD'!E63</f>
        <v>3716.2900000000004</v>
      </c>
      <c r="F63" s="9">
        <f>+'FEBRERO ORD'!F63</f>
        <v>7759.4000000000005</v>
      </c>
      <c r="G63" s="9">
        <f>+'FEBRERO ORD'!G63</f>
        <v>5774.86</v>
      </c>
      <c r="H63" s="9">
        <f>+'FEBRERO ORD'!H63</f>
        <v>1728.0600000000002</v>
      </c>
      <c r="I63" s="9">
        <f>+'FEBRERO ORD'!I63</f>
        <v>4098.04</v>
      </c>
      <c r="J63" s="9">
        <f>+'FEBRERO ORD'!J63</f>
        <v>524.42999999999995</v>
      </c>
      <c r="K63" s="9">
        <f>+'FEBRERO ORD'!K63</f>
        <v>115.79999999999998</v>
      </c>
      <c r="L63" s="9">
        <f>+'FEBRERO ORD'!L63</f>
        <v>0</v>
      </c>
      <c r="M63" s="9">
        <f>+'FEBRERO ORD'!M63</f>
        <v>0</v>
      </c>
      <c r="N63" s="3">
        <f t="shared" si="0"/>
        <v>392229.49</v>
      </c>
    </row>
    <row r="64" spans="1:14">
      <c r="A64" s="5">
        <v>61</v>
      </c>
      <c r="B64" s="17" t="s">
        <v>76</v>
      </c>
      <c r="C64" s="9">
        <f>+'FEBRERO ORD'!C64+'3ER AJUST CUATRIMESTRAL 23'!C64</f>
        <v>371403.72</v>
      </c>
      <c r="D64" s="9">
        <f>+'FEBRERO ORD'!D64+'3ER AJUST CUATRIMESTRAL 23'!D64</f>
        <v>97530.59</v>
      </c>
      <c r="E64" s="9">
        <f>+'FEBRERO ORD'!E64</f>
        <v>4649.32</v>
      </c>
      <c r="F64" s="9">
        <f>+'FEBRERO ORD'!F64</f>
        <v>10308.700000000001</v>
      </c>
      <c r="G64" s="9">
        <f>+'FEBRERO ORD'!G64</f>
        <v>6826.47</v>
      </c>
      <c r="H64" s="9">
        <f>+'FEBRERO ORD'!H64</f>
        <v>2088.63</v>
      </c>
      <c r="I64" s="9">
        <f>+'FEBRERO ORD'!I64</f>
        <v>4720.26</v>
      </c>
      <c r="J64" s="9">
        <f>+'FEBRERO ORD'!J64</f>
        <v>669.4</v>
      </c>
      <c r="K64" s="9">
        <f>+'FEBRERO ORD'!K64</f>
        <v>131.85</v>
      </c>
      <c r="L64" s="9">
        <f>+'FEBRERO ORD'!L64</f>
        <v>0</v>
      </c>
      <c r="M64" s="9">
        <f>+'FEBRERO ORD'!M64</f>
        <v>0</v>
      </c>
      <c r="N64" s="3">
        <f t="shared" si="0"/>
        <v>498328.93999999994</v>
      </c>
    </row>
    <row r="65" spans="1:14">
      <c r="A65" s="5">
        <v>62</v>
      </c>
      <c r="B65" s="17" t="s">
        <v>77</v>
      </c>
      <c r="C65" s="9">
        <f>+'FEBRERO ORD'!C65+'3ER AJUST CUATRIMESTRAL 23'!C65</f>
        <v>127915.38</v>
      </c>
      <c r="D65" s="9">
        <f>+'FEBRERO ORD'!D65+'3ER AJUST CUATRIMESTRAL 23'!D65</f>
        <v>62401.689999999995</v>
      </c>
      <c r="E65" s="9">
        <f>+'FEBRERO ORD'!E65</f>
        <v>1751.9000000000003</v>
      </c>
      <c r="F65" s="9">
        <f>+'FEBRERO ORD'!F65</f>
        <v>3828.110000000001</v>
      </c>
      <c r="G65" s="9">
        <f>+'FEBRERO ORD'!G65</f>
        <v>1124.8699999999999</v>
      </c>
      <c r="H65" s="9">
        <f>+'FEBRERO ORD'!H65</f>
        <v>723.57999999999993</v>
      </c>
      <c r="I65" s="9">
        <f>+'FEBRERO ORD'!I65</f>
        <v>1143.8700000000001</v>
      </c>
      <c r="J65" s="9">
        <f>+'FEBRERO ORD'!J65</f>
        <v>274.13</v>
      </c>
      <c r="K65" s="9">
        <f>+'FEBRERO ORD'!K65</f>
        <v>42.939999999999976</v>
      </c>
      <c r="L65" s="9">
        <f>+'FEBRERO ORD'!L65</f>
        <v>0</v>
      </c>
      <c r="M65" s="9">
        <f>+'FEBRERO ORD'!M65</f>
        <v>0</v>
      </c>
      <c r="N65" s="3">
        <f t="shared" si="0"/>
        <v>199206.47</v>
      </c>
    </row>
    <row r="66" spans="1:14">
      <c r="A66" s="5">
        <v>63</v>
      </c>
      <c r="B66" s="17" t="s">
        <v>78</v>
      </c>
      <c r="C66" s="9">
        <f>+'FEBRERO ORD'!C66+'3ER AJUST CUATRIMESTRAL 23'!C66</f>
        <v>461995.72000000003</v>
      </c>
      <c r="D66" s="9">
        <f>+'FEBRERO ORD'!D66+'3ER AJUST CUATRIMESTRAL 23'!D66</f>
        <v>92218.32</v>
      </c>
      <c r="E66" s="9">
        <f>+'FEBRERO ORD'!E66</f>
        <v>5174.3700000000008</v>
      </c>
      <c r="F66" s="9">
        <f>+'FEBRERO ORD'!F66</f>
        <v>6076.0399999999981</v>
      </c>
      <c r="G66" s="9">
        <f>+'FEBRERO ORD'!G66</f>
        <v>9634.77</v>
      </c>
      <c r="H66" s="9">
        <f>+'FEBRERO ORD'!H66</f>
        <v>2986.0800000000004</v>
      </c>
      <c r="I66" s="9">
        <f>+'FEBRERO ORD'!I66</f>
        <v>8094.2</v>
      </c>
      <c r="J66" s="9">
        <f>+'FEBRERO ORD'!J66</f>
        <v>478.63</v>
      </c>
      <c r="K66" s="9">
        <f>+'FEBRERO ORD'!K66</f>
        <v>262.24000000000007</v>
      </c>
      <c r="L66" s="9">
        <f>+'FEBRERO ORD'!L66</f>
        <v>0</v>
      </c>
      <c r="M66" s="9">
        <f>+'FEBRERO ORD'!M66</f>
        <v>0</v>
      </c>
      <c r="N66" s="3">
        <f t="shared" si="0"/>
        <v>586920.37</v>
      </c>
    </row>
    <row r="67" spans="1:14">
      <c r="A67" s="5">
        <v>64</v>
      </c>
      <c r="B67" s="17" t="s">
        <v>79</v>
      </c>
      <c r="C67" s="9">
        <f>+'FEBRERO ORD'!C67+'3ER AJUST CUATRIMESTRAL 23'!C67</f>
        <v>791373.72</v>
      </c>
      <c r="D67" s="9">
        <f>+'FEBRERO ORD'!D67+'3ER AJUST CUATRIMESTRAL 23'!D67</f>
        <v>103623.76</v>
      </c>
      <c r="E67" s="9">
        <f>+'FEBRERO ORD'!E67</f>
        <v>9191.369999999999</v>
      </c>
      <c r="F67" s="9">
        <f>+'FEBRERO ORD'!F67</f>
        <v>14997.989999999994</v>
      </c>
      <c r="G67" s="9">
        <f>+'FEBRERO ORD'!G67</f>
        <v>19466.740000000002</v>
      </c>
      <c r="H67" s="9">
        <f>+'FEBRERO ORD'!H67</f>
        <v>4850.8600000000006</v>
      </c>
      <c r="I67" s="9">
        <f>+'FEBRERO ORD'!I67</f>
        <v>13860.41</v>
      </c>
      <c r="J67" s="9">
        <f>+'FEBRERO ORD'!J67</f>
        <v>1084.33</v>
      </c>
      <c r="K67" s="9">
        <f>+'FEBRERO ORD'!K67</f>
        <v>387.22</v>
      </c>
      <c r="L67" s="9">
        <f>+'FEBRERO ORD'!L67</f>
        <v>0</v>
      </c>
      <c r="M67" s="9">
        <f>+'FEBRERO ORD'!M67</f>
        <v>0</v>
      </c>
      <c r="N67" s="3">
        <f t="shared" si="0"/>
        <v>958836.39999999991</v>
      </c>
    </row>
    <row r="68" spans="1:14">
      <c r="A68" s="5">
        <v>65</v>
      </c>
      <c r="B68" s="17" t="s">
        <v>80</v>
      </c>
      <c r="C68" s="9">
        <f>+'FEBRERO ORD'!C68+'3ER AJUST CUATRIMESTRAL 23'!C68</f>
        <v>189545.94</v>
      </c>
      <c r="D68" s="9">
        <f>+'FEBRERO ORD'!D68+'3ER AJUST CUATRIMESTRAL 23'!D68</f>
        <v>94931.73</v>
      </c>
      <c r="E68" s="9">
        <f>+'FEBRERO ORD'!E68</f>
        <v>2590.0299999999997</v>
      </c>
      <c r="F68" s="9">
        <f>+'FEBRERO ORD'!F68</f>
        <v>5943.1600000000008</v>
      </c>
      <c r="G68" s="9">
        <f>+'FEBRERO ORD'!G68</f>
        <v>2518.0300000000002</v>
      </c>
      <c r="H68" s="9">
        <f>+'FEBRERO ORD'!H68</f>
        <v>1055.1100000000001</v>
      </c>
      <c r="I68" s="9">
        <f>+'FEBRERO ORD'!I68</f>
        <v>1947.96</v>
      </c>
      <c r="J68" s="9">
        <f>+'FEBRERO ORD'!J68</f>
        <v>414</v>
      </c>
      <c r="K68" s="9">
        <f>+'FEBRERO ORD'!K68</f>
        <v>60.63000000000001</v>
      </c>
      <c r="L68" s="9">
        <f>+'FEBRERO ORD'!L68</f>
        <v>7544</v>
      </c>
      <c r="M68" s="9">
        <f>+'FEBRERO ORD'!M68</f>
        <v>0</v>
      </c>
      <c r="N68" s="3">
        <f t="shared" ref="N68:N131" si="1">SUM(C68:M68)</f>
        <v>306550.59000000003</v>
      </c>
    </row>
    <row r="69" spans="1:14">
      <c r="A69" s="5">
        <v>66</v>
      </c>
      <c r="B69" s="17" t="s">
        <v>81</v>
      </c>
      <c r="C69" s="9">
        <f>+'FEBRERO ORD'!C69+'3ER AJUST CUATRIMESTRAL 23'!C69</f>
        <v>813074.23</v>
      </c>
      <c r="D69" s="9">
        <f>+'FEBRERO ORD'!D69+'3ER AJUST CUATRIMESTRAL 23'!D69</f>
        <v>498780.36</v>
      </c>
      <c r="E69" s="9">
        <f>+'FEBRERO ORD'!E69</f>
        <v>9005.2100000000009</v>
      </c>
      <c r="F69" s="9">
        <f>+'FEBRERO ORD'!F69</f>
        <v>15591.689999999997</v>
      </c>
      <c r="G69" s="9">
        <f>+'FEBRERO ORD'!G69</f>
        <v>12190.34</v>
      </c>
      <c r="H69" s="9">
        <f>+'FEBRERO ORD'!H69</f>
        <v>4854.1900000000005</v>
      </c>
      <c r="I69" s="9">
        <f>+'FEBRERO ORD'!I69</f>
        <v>10581.63</v>
      </c>
      <c r="J69" s="9">
        <f>+'FEBRERO ORD'!J69</f>
        <v>1191</v>
      </c>
      <c r="K69" s="9">
        <f>+'FEBRERO ORD'!K69</f>
        <v>357.46999999999991</v>
      </c>
      <c r="L69" s="9">
        <f>+'FEBRERO ORD'!L69</f>
        <v>0</v>
      </c>
      <c r="M69" s="9">
        <f>+'FEBRERO ORD'!M69</f>
        <v>0</v>
      </c>
      <c r="N69" s="3">
        <f t="shared" si="1"/>
        <v>1365626.1199999996</v>
      </c>
    </row>
    <row r="70" spans="1:14">
      <c r="A70" s="5">
        <v>67</v>
      </c>
      <c r="B70" s="17" t="s">
        <v>82</v>
      </c>
      <c r="C70" s="9">
        <f>+'FEBRERO ORD'!C70+'3ER AJUST CUATRIMESTRAL 23'!C70</f>
        <v>103967045.22999947</v>
      </c>
      <c r="D70" s="9">
        <f>+'FEBRERO ORD'!D70+'3ER AJUST CUATRIMESTRAL 23'!D70</f>
        <v>24495895.43</v>
      </c>
      <c r="E70" s="9">
        <f>+'FEBRERO ORD'!E70</f>
        <v>1141113.67</v>
      </c>
      <c r="F70" s="9">
        <f>+'FEBRERO ORD'!F70</f>
        <v>1204006.4800000144</v>
      </c>
      <c r="G70" s="9">
        <f>+'FEBRERO ORD'!G70</f>
        <v>602786.26</v>
      </c>
      <c r="H70" s="9">
        <f>+'FEBRERO ORD'!H70</f>
        <v>651394.72</v>
      </c>
      <c r="I70" s="9">
        <f>+'FEBRERO ORD'!I70</f>
        <v>1166962.8499999999</v>
      </c>
      <c r="J70" s="9">
        <f>+'FEBRERO ORD'!J70</f>
        <v>85793.05</v>
      </c>
      <c r="K70" s="9">
        <f>+'FEBRERO ORD'!K70</f>
        <v>56538.889999999978</v>
      </c>
      <c r="L70" s="9">
        <f>+'FEBRERO ORD'!L70</f>
        <v>5509773</v>
      </c>
      <c r="M70" s="9">
        <f>+'FEBRERO ORD'!M70</f>
        <v>0</v>
      </c>
      <c r="N70" s="3">
        <f t="shared" si="1"/>
        <v>138881309.57999948</v>
      </c>
    </row>
    <row r="71" spans="1:14">
      <c r="A71" s="5">
        <v>68</v>
      </c>
      <c r="B71" s="17" t="s">
        <v>83</v>
      </c>
      <c r="C71" s="9">
        <f>+'FEBRERO ORD'!C71+'3ER AJUST CUATRIMESTRAL 23'!C71</f>
        <v>3444848.0199999996</v>
      </c>
      <c r="D71" s="9">
        <f>+'FEBRERO ORD'!D71+'3ER AJUST CUATRIMESTRAL 23'!D71</f>
        <v>1148315.72</v>
      </c>
      <c r="E71" s="9">
        <f>+'FEBRERO ORD'!E71</f>
        <v>37927.090000000004</v>
      </c>
      <c r="F71" s="9">
        <f>+'FEBRERO ORD'!F71</f>
        <v>42723.569999999992</v>
      </c>
      <c r="G71" s="9">
        <f>+'FEBRERO ORD'!G71</f>
        <v>54195.54</v>
      </c>
      <c r="H71" s="9">
        <f>+'FEBRERO ORD'!H71</f>
        <v>22232.05</v>
      </c>
      <c r="I71" s="9">
        <f>+'FEBRERO ORD'!I71</f>
        <v>52742.340000000004</v>
      </c>
      <c r="J71" s="9">
        <f>+'FEBRERO ORD'!J71</f>
        <v>3242.21</v>
      </c>
      <c r="K71" s="9">
        <f>+'FEBRERO ORD'!K71</f>
        <v>1937.3100000000009</v>
      </c>
      <c r="L71" s="9">
        <f>+'FEBRERO ORD'!L71</f>
        <v>0</v>
      </c>
      <c r="M71" s="9">
        <f>+'FEBRERO ORD'!M71</f>
        <v>0</v>
      </c>
      <c r="N71" s="3">
        <f t="shared" si="1"/>
        <v>4808163.8499999987</v>
      </c>
    </row>
    <row r="72" spans="1:14">
      <c r="A72" s="5">
        <v>69</v>
      </c>
      <c r="B72" s="17" t="s">
        <v>84</v>
      </c>
      <c r="C72" s="9">
        <f>+'FEBRERO ORD'!C72+'3ER AJUST CUATRIMESTRAL 23'!C72</f>
        <v>316423.53999999998</v>
      </c>
      <c r="D72" s="9">
        <f>+'FEBRERO ORD'!D72+'3ER AJUST CUATRIMESTRAL 23'!D72</f>
        <v>52389.8</v>
      </c>
      <c r="E72" s="9">
        <f>+'FEBRERO ORD'!E72</f>
        <v>3983.51</v>
      </c>
      <c r="F72" s="9">
        <f>+'FEBRERO ORD'!F72</f>
        <v>7263.2800000000025</v>
      </c>
      <c r="G72" s="9">
        <f>+'FEBRERO ORD'!G72</f>
        <v>7072.13</v>
      </c>
      <c r="H72" s="9">
        <f>+'FEBRERO ORD'!H72</f>
        <v>1905.2899999999997</v>
      </c>
      <c r="I72" s="9">
        <f>+'FEBRERO ORD'!I72</f>
        <v>5028.45</v>
      </c>
      <c r="J72" s="9">
        <f>+'FEBRERO ORD'!J72</f>
        <v>504.04</v>
      </c>
      <c r="K72" s="9">
        <f>+'FEBRERO ORD'!K72</f>
        <v>142.08000000000001</v>
      </c>
      <c r="L72" s="9">
        <f>+'FEBRERO ORD'!L72</f>
        <v>8044</v>
      </c>
      <c r="M72" s="9">
        <f>+'FEBRERO ORD'!M72</f>
        <v>0</v>
      </c>
      <c r="N72" s="3">
        <f t="shared" si="1"/>
        <v>402756.12</v>
      </c>
    </row>
    <row r="73" spans="1:14">
      <c r="A73" s="5">
        <v>70</v>
      </c>
      <c r="B73" s="17" t="s">
        <v>85</v>
      </c>
      <c r="C73" s="9">
        <f>+'FEBRERO ORD'!C73+'3ER AJUST CUATRIMESTRAL 23'!C73</f>
        <v>705489.30999999994</v>
      </c>
      <c r="D73" s="9">
        <f>+'FEBRERO ORD'!D73+'3ER AJUST CUATRIMESTRAL 23'!D73</f>
        <v>281200.2</v>
      </c>
      <c r="E73" s="9">
        <f>+'FEBRERO ORD'!E73</f>
        <v>8128.24</v>
      </c>
      <c r="F73" s="9">
        <f>+'FEBRERO ORD'!F73</f>
        <v>11937.130000000001</v>
      </c>
      <c r="G73" s="9">
        <f>+'FEBRERO ORD'!G73</f>
        <v>14849.9</v>
      </c>
      <c r="H73" s="9">
        <f>+'FEBRERO ORD'!H73</f>
        <v>4406.92</v>
      </c>
      <c r="I73" s="9">
        <f>+'FEBRERO ORD'!I73</f>
        <v>11615.380000000001</v>
      </c>
      <c r="J73" s="9">
        <f>+'FEBRERO ORD'!J73</f>
        <v>836.43</v>
      </c>
      <c r="K73" s="9">
        <f>+'FEBRERO ORD'!K73</f>
        <v>362.5100000000001</v>
      </c>
      <c r="L73" s="9">
        <f>+'FEBRERO ORD'!L73</f>
        <v>84914</v>
      </c>
      <c r="M73" s="9">
        <f>+'FEBRERO ORD'!M73</f>
        <v>0</v>
      </c>
      <c r="N73" s="3">
        <f t="shared" si="1"/>
        <v>1123740.02</v>
      </c>
    </row>
    <row r="74" spans="1:14">
      <c r="A74" s="5">
        <v>71</v>
      </c>
      <c r="B74" s="17" t="s">
        <v>86</v>
      </c>
      <c r="C74" s="9">
        <f>+'FEBRERO ORD'!C74+'3ER AJUST CUATRIMESTRAL 23'!C74</f>
        <v>484611.58</v>
      </c>
      <c r="D74" s="9">
        <f>+'FEBRERO ORD'!D74+'3ER AJUST CUATRIMESTRAL 23'!D74</f>
        <v>226485.83999999997</v>
      </c>
      <c r="E74" s="9">
        <f>+'FEBRERO ORD'!E74</f>
        <v>6639.2</v>
      </c>
      <c r="F74" s="9">
        <f>+'FEBRERO ORD'!F74</f>
        <v>14805.14</v>
      </c>
      <c r="G74" s="9">
        <f>+'FEBRERO ORD'!G74</f>
        <v>7640.95</v>
      </c>
      <c r="H74" s="9">
        <f>+'FEBRERO ORD'!H74</f>
        <v>2736.9300000000003</v>
      </c>
      <c r="I74" s="9">
        <f>+'FEBRERO ORD'!I74</f>
        <v>5586.9599999999991</v>
      </c>
      <c r="J74" s="9">
        <f>+'FEBRERO ORD'!J74</f>
        <v>1015.73</v>
      </c>
      <c r="K74" s="9">
        <f>+'FEBRERO ORD'!K74</f>
        <v>165.22000000000003</v>
      </c>
      <c r="L74" s="9">
        <f>+'FEBRERO ORD'!L74</f>
        <v>0</v>
      </c>
      <c r="M74" s="9">
        <f>+'FEBRERO ORD'!M74</f>
        <v>0</v>
      </c>
      <c r="N74" s="3">
        <f t="shared" si="1"/>
        <v>749687.54999999981</v>
      </c>
    </row>
    <row r="75" spans="1:14">
      <c r="A75" s="5">
        <v>72</v>
      </c>
      <c r="B75" s="17" t="s">
        <v>87</v>
      </c>
      <c r="C75" s="9">
        <f>+'FEBRERO ORD'!C75+'3ER AJUST CUATRIMESTRAL 23'!C75</f>
        <v>3644150.75</v>
      </c>
      <c r="D75" s="9">
        <f>+'FEBRERO ORD'!D75+'3ER AJUST CUATRIMESTRAL 23'!D75</f>
        <v>175302.03</v>
      </c>
      <c r="E75" s="9">
        <f>+'FEBRERO ORD'!E75</f>
        <v>37479.719999999994</v>
      </c>
      <c r="F75" s="9">
        <f>+'FEBRERO ORD'!F75</f>
        <v>8472.8000000000084</v>
      </c>
      <c r="G75" s="9">
        <f>+'FEBRERO ORD'!G75</f>
        <v>18708.14</v>
      </c>
      <c r="H75" s="9">
        <f>+'FEBRERO ORD'!H75</f>
        <v>25548.66</v>
      </c>
      <c r="I75" s="9">
        <f>+'FEBRERO ORD'!I75</f>
        <v>48239.33</v>
      </c>
      <c r="J75" s="9">
        <f>+'FEBRERO ORD'!J75</f>
        <v>839.13</v>
      </c>
      <c r="K75" s="9">
        <f>+'FEBRERO ORD'!K75</f>
        <v>2511.39</v>
      </c>
      <c r="L75" s="9">
        <f>+'FEBRERO ORD'!L75</f>
        <v>0</v>
      </c>
      <c r="M75" s="9">
        <f>+'FEBRERO ORD'!M75</f>
        <v>0</v>
      </c>
      <c r="N75" s="3">
        <f t="shared" si="1"/>
        <v>3961251.95</v>
      </c>
    </row>
    <row r="76" spans="1:14">
      <c r="A76" s="5">
        <v>73</v>
      </c>
      <c r="B76" s="17" t="s">
        <v>88</v>
      </c>
      <c r="C76" s="9">
        <f>+'FEBRERO ORD'!C76+'3ER AJUST CUATRIMESTRAL 23'!C76</f>
        <v>3873985.9299999997</v>
      </c>
      <c r="D76" s="9">
        <f>+'FEBRERO ORD'!D76+'3ER AJUST CUATRIMESTRAL 23'!D76</f>
        <v>1402931.0499999998</v>
      </c>
      <c r="E76" s="9">
        <f>+'FEBRERO ORD'!E76</f>
        <v>43023.849999999991</v>
      </c>
      <c r="F76" s="9">
        <f>+'FEBRERO ORD'!F76</f>
        <v>56638.690000000024</v>
      </c>
      <c r="G76" s="9">
        <f>+'FEBRERO ORD'!G76</f>
        <v>79071.990000000005</v>
      </c>
      <c r="H76" s="9">
        <f>+'FEBRERO ORD'!H76</f>
        <v>24522.600000000002</v>
      </c>
      <c r="I76" s="9">
        <f>+'FEBRERO ORD'!I76</f>
        <v>64789.060000000005</v>
      </c>
      <c r="J76" s="9">
        <f>+'FEBRERO ORD'!J76</f>
        <v>4165.5</v>
      </c>
      <c r="K76" s="9">
        <f>+'FEBRERO ORD'!K76</f>
        <v>2083.4400000000005</v>
      </c>
      <c r="L76" s="9">
        <f>+'FEBRERO ORD'!L76</f>
        <v>388835</v>
      </c>
      <c r="M76" s="9">
        <f>+'FEBRERO ORD'!M76</f>
        <v>0</v>
      </c>
      <c r="N76" s="3">
        <f t="shared" si="1"/>
        <v>5940047.1099999994</v>
      </c>
    </row>
    <row r="77" spans="1:14">
      <c r="A77" s="5">
        <v>74</v>
      </c>
      <c r="B77" s="17" t="s">
        <v>89</v>
      </c>
      <c r="C77" s="9">
        <f>+'FEBRERO ORD'!C77+'3ER AJUST CUATRIMESTRAL 23'!C77</f>
        <v>167582.06000000003</v>
      </c>
      <c r="D77" s="9">
        <f>+'FEBRERO ORD'!D77+'3ER AJUST CUATRIMESTRAL 23'!D77</f>
        <v>65311.380000000005</v>
      </c>
      <c r="E77" s="9">
        <f>+'FEBRERO ORD'!E77</f>
        <v>2384.6600000000003</v>
      </c>
      <c r="F77" s="9">
        <f>+'FEBRERO ORD'!F77</f>
        <v>5150.09</v>
      </c>
      <c r="G77" s="9">
        <f>+'FEBRERO ORD'!G77</f>
        <v>1039.06</v>
      </c>
      <c r="H77" s="9">
        <f>+'FEBRERO ORD'!H77</f>
        <v>954.74</v>
      </c>
      <c r="I77" s="9">
        <f>+'FEBRERO ORD'!I77</f>
        <v>1323.55</v>
      </c>
      <c r="J77" s="9">
        <f>+'FEBRERO ORD'!J77</f>
        <v>360.6</v>
      </c>
      <c r="K77" s="9">
        <f>+'FEBRERO ORD'!K77</f>
        <v>56.190000000000012</v>
      </c>
      <c r="L77" s="9">
        <f>+'FEBRERO ORD'!L77</f>
        <v>0</v>
      </c>
      <c r="M77" s="9">
        <f>+'FEBRERO ORD'!M77</f>
        <v>0</v>
      </c>
      <c r="N77" s="3">
        <f t="shared" si="1"/>
        <v>244162.33000000002</v>
      </c>
    </row>
    <row r="78" spans="1:14">
      <c r="A78" s="5">
        <v>75</v>
      </c>
      <c r="B78" s="17" t="s">
        <v>90</v>
      </c>
      <c r="C78" s="9">
        <f>+'FEBRERO ORD'!C78+'3ER AJUST CUATRIMESTRAL 23'!C78</f>
        <v>539582.22</v>
      </c>
      <c r="D78" s="9">
        <f>+'FEBRERO ORD'!D78+'3ER AJUST CUATRIMESTRAL 23'!D78</f>
        <v>257599.18</v>
      </c>
      <c r="E78" s="9">
        <f>+'FEBRERO ORD'!E78</f>
        <v>5828.42</v>
      </c>
      <c r="F78" s="9">
        <f>+'FEBRERO ORD'!F78</f>
        <v>13109.810000000003</v>
      </c>
      <c r="G78" s="9">
        <f>+'FEBRERO ORD'!G78</f>
        <v>6036.59</v>
      </c>
      <c r="H78" s="9">
        <f>+'FEBRERO ORD'!H78</f>
        <v>2972.89</v>
      </c>
      <c r="I78" s="9">
        <f>+'FEBRERO ORD'!I78</f>
        <v>5321.63</v>
      </c>
      <c r="J78" s="9">
        <f>+'FEBRERO ORD'!J78</f>
        <v>858.72</v>
      </c>
      <c r="K78" s="9">
        <f>+'FEBRERO ORD'!K78</f>
        <v>181.20000000000007</v>
      </c>
      <c r="L78" s="9">
        <f>+'FEBRERO ORD'!L78</f>
        <v>0</v>
      </c>
      <c r="M78" s="9">
        <f>+'FEBRERO ORD'!M78</f>
        <v>0</v>
      </c>
      <c r="N78" s="3">
        <f t="shared" si="1"/>
        <v>831490.65999999992</v>
      </c>
    </row>
    <row r="79" spans="1:14">
      <c r="A79" s="5">
        <v>76</v>
      </c>
      <c r="B79" s="17" t="s">
        <v>91</v>
      </c>
      <c r="C79" s="9">
        <f>+'FEBRERO ORD'!C79+'3ER AJUST CUATRIMESTRAL 23'!C79</f>
        <v>367300.83</v>
      </c>
      <c r="D79" s="9">
        <f>+'FEBRERO ORD'!D79+'3ER AJUST CUATRIMESTRAL 23'!D79</f>
        <v>98999.14</v>
      </c>
      <c r="E79" s="9">
        <f>+'FEBRERO ORD'!E79</f>
        <v>4406.99</v>
      </c>
      <c r="F79" s="9">
        <f>+'FEBRERO ORD'!F79</f>
        <v>8171.880000000001</v>
      </c>
      <c r="G79" s="9">
        <f>+'FEBRERO ORD'!G79</f>
        <v>7813.53</v>
      </c>
      <c r="H79" s="9">
        <f>+'FEBRERO ORD'!H79</f>
        <v>2183.4899999999998</v>
      </c>
      <c r="I79" s="9">
        <f>+'FEBRERO ORD'!I79</f>
        <v>5655.9000000000005</v>
      </c>
      <c r="J79" s="9">
        <f>+'FEBRERO ORD'!J79</f>
        <v>575.22</v>
      </c>
      <c r="K79" s="9">
        <f>+'FEBRERO ORD'!K79</f>
        <v>160.99</v>
      </c>
      <c r="L79" s="9">
        <f>+'FEBRERO ORD'!L79</f>
        <v>0</v>
      </c>
      <c r="M79" s="9">
        <f>+'FEBRERO ORD'!M79</f>
        <v>0</v>
      </c>
      <c r="N79" s="3">
        <f t="shared" si="1"/>
        <v>495267.97000000003</v>
      </c>
    </row>
    <row r="80" spans="1:14">
      <c r="A80" s="5">
        <v>77</v>
      </c>
      <c r="B80" s="17" t="s">
        <v>92</v>
      </c>
      <c r="C80" s="9">
        <f>+'FEBRERO ORD'!C80+'3ER AJUST CUATRIMESTRAL 23'!C80</f>
        <v>614002.94999999995</v>
      </c>
      <c r="D80" s="9">
        <f>+'FEBRERO ORD'!D80+'3ER AJUST CUATRIMESTRAL 23'!D80</f>
        <v>174010.75999999998</v>
      </c>
      <c r="E80" s="9">
        <f>+'FEBRERO ORD'!E80</f>
        <v>6755.7400000000007</v>
      </c>
      <c r="F80" s="9">
        <f>+'FEBRERO ORD'!F80</f>
        <v>7789.2</v>
      </c>
      <c r="G80" s="9">
        <f>+'FEBRERO ORD'!G80</f>
        <v>9915.6</v>
      </c>
      <c r="H80" s="9">
        <f>+'FEBRERO ORD'!H80</f>
        <v>3950.97</v>
      </c>
      <c r="I80" s="9">
        <f>+'FEBRERO ORD'!I80</f>
        <v>9487.17</v>
      </c>
      <c r="J80" s="9">
        <f>+'FEBRERO ORD'!J80</f>
        <v>565.07000000000005</v>
      </c>
      <c r="K80" s="9">
        <f>+'FEBRERO ORD'!K80</f>
        <v>343.19000000000011</v>
      </c>
      <c r="L80" s="9">
        <f>+'FEBRERO ORD'!L80</f>
        <v>0</v>
      </c>
      <c r="M80" s="9">
        <f>+'FEBRERO ORD'!M80</f>
        <v>0</v>
      </c>
      <c r="N80" s="3">
        <f t="shared" si="1"/>
        <v>826820.64999999979</v>
      </c>
    </row>
    <row r="81" spans="1:14">
      <c r="A81" s="5">
        <v>78</v>
      </c>
      <c r="B81" s="17" t="s">
        <v>93</v>
      </c>
      <c r="C81" s="9">
        <f>+'FEBRERO ORD'!C81+'3ER AJUST CUATRIMESTRAL 23'!C81</f>
        <v>258178.14999999997</v>
      </c>
      <c r="D81" s="9">
        <f>+'FEBRERO ORD'!D81+'3ER AJUST CUATRIMESTRAL 23'!D81</f>
        <v>83813.099999999991</v>
      </c>
      <c r="E81" s="9">
        <f>+'FEBRERO ORD'!E81</f>
        <v>2972.56</v>
      </c>
      <c r="F81" s="9">
        <f>+'FEBRERO ORD'!F81</f>
        <v>4937.8899999999985</v>
      </c>
      <c r="G81" s="9">
        <f>+'FEBRERO ORD'!G81</f>
        <v>2927.82</v>
      </c>
      <c r="H81" s="9">
        <f>+'FEBRERO ORD'!H81</f>
        <v>1557.51</v>
      </c>
      <c r="I81" s="9">
        <f>+'FEBRERO ORD'!I81</f>
        <v>3079.35</v>
      </c>
      <c r="J81" s="9">
        <f>+'FEBRERO ORD'!J81</f>
        <v>314.37</v>
      </c>
      <c r="K81" s="9">
        <f>+'FEBRERO ORD'!K81</f>
        <v>117.73999999999995</v>
      </c>
      <c r="L81" s="9">
        <f>+'FEBRERO ORD'!L81</f>
        <v>0</v>
      </c>
      <c r="M81" s="9">
        <f>+'FEBRERO ORD'!M81</f>
        <v>0</v>
      </c>
      <c r="N81" s="3">
        <f t="shared" si="1"/>
        <v>357898.48999999993</v>
      </c>
    </row>
    <row r="82" spans="1:14">
      <c r="A82" s="5">
        <v>79</v>
      </c>
      <c r="B82" s="17" t="s">
        <v>94</v>
      </c>
      <c r="C82" s="9">
        <f>+'FEBRERO ORD'!C82+'3ER AJUST CUATRIMESTRAL 23'!C82</f>
        <v>20718666.100000001</v>
      </c>
      <c r="D82" s="9">
        <f>+'FEBRERO ORD'!D82+'3ER AJUST CUATRIMESTRAL 23'!D82</f>
        <v>3581404.17</v>
      </c>
      <c r="E82" s="9">
        <f>+'FEBRERO ORD'!E82</f>
        <v>213210.07</v>
      </c>
      <c r="F82" s="9">
        <f>+'FEBRERO ORD'!F82</f>
        <v>180870.67999999979</v>
      </c>
      <c r="G82" s="9">
        <f>+'FEBRERO ORD'!G82</f>
        <v>188990.09</v>
      </c>
      <c r="H82" s="9">
        <f>+'FEBRERO ORD'!H82</f>
        <v>135725.03000000003</v>
      </c>
      <c r="I82" s="9">
        <f>+'FEBRERO ORD'!I82</f>
        <v>272728.28000000003</v>
      </c>
      <c r="J82" s="9">
        <f>+'FEBRERO ORD'!J82</f>
        <v>16611.150000000001</v>
      </c>
      <c r="K82" s="9">
        <f>+'FEBRERO ORD'!K82</f>
        <v>12094.639999999998</v>
      </c>
      <c r="L82" s="9">
        <f>+'FEBRERO ORD'!L82</f>
        <v>0</v>
      </c>
      <c r="M82" s="9">
        <f>+'FEBRERO ORD'!M82</f>
        <v>0</v>
      </c>
      <c r="N82" s="3">
        <f t="shared" si="1"/>
        <v>25320300.210000005</v>
      </c>
    </row>
    <row r="83" spans="1:14">
      <c r="A83" s="5">
        <v>80</v>
      </c>
      <c r="B83" s="17" t="s">
        <v>95</v>
      </c>
      <c r="C83" s="9">
        <f>+'FEBRERO ORD'!C83+'3ER AJUST CUATRIMESTRAL 23'!C83</f>
        <v>203482.75999999998</v>
      </c>
      <c r="D83" s="9">
        <f>+'FEBRERO ORD'!D83+'3ER AJUST CUATRIMESTRAL 23'!D83</f>
        <v>118856.93000000001</v>
      </c>
      <c r="E83" s="9">
        <f>+'FEBRERO ORD'!E83</f>
        <v>2701.8</v>
      </c>
      <c r="F83" s="9">
        <f>+'FEBRERO ORD'!F83</f>
        <v>5488.8200000000006</v>
      </c>
      <c r="G83" s="9">
        <f>+'FEBRERO ORD'!G83</f>
        <v>3697.44</v>
      </c>
      <c r="H83" s="9">
        <f>+'FEBRERO ORD'!H83</f>
        <v>1188.1799999999998</v>
      </c>
      <c r="I83" s="9">
        <f>+'FEBRERO ORD'!I83</f>
        <v>2721.53</v>
      </c>
      <c r="J83" s="9">
        <f>+'FEBRERO ORD'!J83</f>
        <v>384.37</v>
      </c>
      <c r="K83" s="9">
        <f>+'FEBRERO ORD'!K83</f>
        <v>80.08</v>
      </c>
      <c r="L83" s="9">
        <f>+'FEBRERO ORD'!L83</f>
        <v>0</v>
      </c>
      <c r="M83" s="9">
        <f>+'FEBRERO ORD'!M83</f>
        <v>0</v>
      </c>
      <c r="N83" s="3">
        <f t="shared" si="1"/>
        <v>338601.91000000003</v>
      </c>
    </row>
    <row r="84" spans="1:14">
      <c r="A84" s="5">
        <v>81</v>
      </c>
      <c r="B84" s="17" t="s">
        <v>96</v>
      </c>
      <c r="C84" s="9">
        <f>+'FEBRERO ORD'!C84+'3ER AJUST CUATRIMESTRAL 23'!C84</f>
        <v>252088.88</v>
      </c>
      <c r="D84" s="9">
        <f>+'FEBRERO ORD'!D84+'3ER AJUST CUATRIMESTRAL 23'!D84</f>
        <v>96298.2</v>
      </c>
      <c r="E84" s="9">
        <f>+'FEBRERO ORD'!E84</f>
        <v>3136.51</v>
      </c>
      <c r="F84" s="9">
        <f>+'FEBRERO ORD'!F84</f>
        <v>5677.51</v>
      </c>
      <c r="G84" s="9">
        <f>+'FEBRERO ORD'!G84</f>
        <v>4332.25</v>
      </c>
      <c r="H84" s="9">
        <f>+'FEBRERO ORD'!H84</f>
        <v>1512.0500000000002</v>
      </c>
      <c r="I84" s="9">
        <f>+'FEBRERO ORD'!I84</f>
        <v>3471.76</v>
      </c>
      <c r="J84" s="9">
        <f>+'FEBRERO ORD'!J84</f>
        <v>397.66</v>
      </c>
      <c r="K84" s="9">
        <f>+'FEBRERO ORD'!K84</f>
        <v>110.88000000000001</v>
      </c>
      <c r="L84" s="9">
        <f>+'FEBRERO ORD'!L84</f>
        <v>0</v>
      </c>
      <c r="M84" s="9">
        <f>+'FEBRERO ORD'!M84</f>
        <v>0</v>
      </c>
      <c r="N84" s="3">
        <f t="shared" si="1"/>
        <v>367025.7</v>
      </c>
    </row>
    <row r="85" spans="1:14">
      <c r="A85" s="5">
        <v>82</v>
      </c>
      <c r="B85" s="17" t="s">
        <v>97</v>
      </c>
      <c r="C85" s="9">
        <f>+'FEBRERO ORD'!C85+'3ER AJUST CUATRIMESTRAL 23'!C85</f>
        <v>437507.32</v>
      </c>
      <c r="D85" s="9">
        <f>+'FEBRERO ORD'!D85+'3ER AJUST CUATRIMESTRAL 23'!D85</f>
        <v>55748.800000000003</v>
      </c>
      <c r="E85" s="9">
        <f>+'FEBRERO ORD'!E85</f>
        <v>5384.0599999999995</v>
      </c>
      <c r="F85" s="9">
        <f>+'FEBRERO ORD'!F85</f>
        <v>9626.0000000000018</v>
      </c>
      <c r="G85" s="9">
        <f>+'FEBRERO ORD'!G85</f>
        <v>9593.77</v>
      </c>
      <c r="H85" s="9">
        <f>+'FEBRERO ORD'!H85</f>
        <v>2638.74</v>
      </c>
      <c r="I85" s="9">
        <f>+'FEBRERO ORD'!I85</f>
        <v>6945.01</v>
      </c>
      <c r="J85" s="9">
        <f>+'FEBRERO ORD'!J85</f>
        <v>669.2</v>
      </c>
      <c r="K85" s="9">
        <f>+'FEBRERO ORD'!K85</f>
        <v>199.05999999999997</v>
      </c>
      <c r="L85" s="9">
        <f>+'FEBRERO ORD'!L85</f>
        <v>0</v>
      </c>
      <c r="M85" s="9">
        <f>+'FEBRERO ORD'!M85</f>
        <v>0</v>
      </c>
      <c r="N85" s="3">
        <f t="shared" si="1"/>
        <v>528311.96</v>
      </c>
    </row>
    <row r="86" spans="1:14">
      <c r="A86" s="5">
        <v>83</v>
      </c>
      <c r="B86" s="17" t="s">
        <v>98</v>
      </c>
      <c r="C86" s="9">
        <f>+'FEBRERO ORD'!C86+'3ER AJUST CUATRIMESTRAL 23'!C86</f>
        <v>1126709.74</v>
      </c>
      <c r="D86" s="9">
        <f>+'FEBRERO ORD'!D86+'3ER AJUST CUATRIMESTRAL 23'!D86</f>
        <v>456109.01</v>
      </c>
      <c r="E86" s="9">
        <f>+'FEBRERO ORD'!E86</f>
        <v>11997.54</v>
      </c>
      <c r="F86" s="9">
        <f>+'FEBRERO ORD'!F86</f>
        <v>11263.270000000004</v>
      </c>
      <c r="G86" s="9">
        <f>+'FEBRERO ORD'!G86</f>
        <v>25496.02</v>
      </c>
      <c r="H86" s="9">
        <f>+'FEBRERO ORD'!H86</f>
        <v>7434.7399999999989</v>
      </c>
      <c r="I86" s="9">
        <f>+'FEBRERO ORD'!I86</f>
        <v>21326.120000000003</v>
      </c>
      <c r="J86" s="9">
        <f>+'FEBRERO ORD'!J86</f>
        <v>781.64</v>
      </c>
      <c r="K86" s="9">
        <f>+'FEBRERO ORD'!K86</f>
        <v>686.62</v>
      </c>
      <c r="L86" s="9">
        <f>+'FEBRERO ORD'!L86</f>
        <v>0</v>
      </c>
      <c r="M86" s="9">
        <f>+'FEBRERO ORD'!M86</f>
        <v>0</v>
      </c>
      <c r="N86" s="3">
        <f t="shared" si="1"/>
        <v>1661804.7000000002</v>
      </c>
    </row>
    <row r="87" spans="1:14">
      <c r="A87" s="5">
        <v>84</v>
      </c>
      <c r="B87" s="17" t="s">
        <v>99</v>
      </c>
      <c r="C87" s="9">
        <f>+'FEBRERO ORD'!C87+'3ER AJUST CUATRIMESTRAL 23'!C87</f>
        <v>808900.14</v>
      </c>
      <c r="D87" s="9">
        <f>+'FEBRERO ORD'!D87+'3ER AJUST CUATRIMESTRAL 23'!D87</f>
        <v>156722.21</v>
      </c>
      <c r="E87" s="9">
        <f>+'FEBRERO ORD'!E87</f>
        <v>8516.16</v>
      </c>
      <c r="F87" s="9">
        <f>+'FEBRERO ORD'!F87</f>
        <v>7666.489999999998</v>
      </c>
      <c r="G87" s="9">
        <f>+'FEBRERO ORD'!G87</f>
        <v>9313.7000000000007</v>
      </c>
      <c r="H87" s="9">
        <f>+'FEBRERO ORD'!H87</f>
        <v>5302.369999999999</v>
      </c>
      <c r="I87" s="9">
        <f>+'FEBRERO ORD'!I87</f>
        <v>11479.96</v>
      </c>
      <c r="J87" s="9">
        <f>+'FEBRERO ORD'!J87</f>
        <v>557.88</v>
      </c>
      <c r="K87" s="9">
        <f>+'FEBRERO ORD'!K87</f>
        <v>475.88999999999982</v>
      </c>
      <c r="L87" s="9">
        <f>+'FEBRERO ORD'!L87</f>
        <v>0</v>
      </c>
      <c r="M87" s="9">
        <f>+'FEBRERO ORD'!M87</f>
        <v>0</v>
      </c>
      <c r="N87" s="3">
        <f t="shared" si="1"/>
        <v>1008934.7999999999</v>
      </c>
    </row>
    <row r="88" spans="1:14">
      <c r="A88" s="5">
        <v>85</v>
      </c>
      <c r="B88" s="17" t="s">
        <v>100</v>
      </c>
      <c r="C88" s="9">
        <f>+'FEBRERO ORD'!C88+'3ER AJUST CUATRIMESTRAL 23'!C88</f>
        <v>2322584.25</v>
      </c>
      <c r="D88" s="9">
        <f>+'FEBRERO ORD'!D88+'3ER AJUST CUATRIMESTRAL 23'!D88</f>
        <v>134641.02000000002</v>
      </c>
      <c r="E88" s="9">
        <f>+'FEBRERO ORD'!E88</f>
        <v>25957.190000000002</v>
      </c>
      <c r="F88" s="9">
        <f>+'FEBRERO ORD'!F88</f>
        <v>33452.789999999979</v>
      </c>
      <c r="G88" s="9">
        <f>+'FEBRERO ORD'!G88</f>
        <v>62904.36</v>
      </c>
      <c r="H88" s="9">
        <f>+'FEBRERO ORD'!H88</f>
        <v>14839.37</v>
      </c>
      <c r="I88" s="9">
        <f>+'FEBRERO ORD'!I88</f>
        <v>44362.6</v>
      </c>
      <c r="J88" s="9">
        <f>+'FEBRERO ORD'!J88</f>
        <v>2358.2399999999998</v>
      </c>
      <c r="K88" s="9">
        <f>+'FEBRERO ORD'!K88</f>
        <v>1293.08</v>
      </c>
      <c r="L88" s="9">
        <f>+'FEBRERO ORD'!L88</f>
        <v>0</v>
      </c>
      <c r="M88" s="9">
        <f>+'FEBRERO ORD'!M88</f>
        <v>0</v>
      </c>
      <c r="N88" s="3">
        <f t="shared" si="1"/>
        <v>2642392.9000000004</v>
      </c>
    </row>
    <row r="89" spans="1:14">
      <c r="A89" s="5">
        <v>86</v>
      </c>
      <c r="B89" s="17" t="s">
        <v>101</v>
      </c>
      <c r="C89" s="9">
        <f>+'FEBRERO ORD'!C89+'3ER AJUST CUATRIMESTRAL 23'!C89</f>
        <v>242461.68</v>
      </c>
      <c r="D89" s="9">
        <f>+'FEBRERO ORD'!D89+'3ER AJUST CUATRIMESTRAL 23'!D89</f>
        <v>89930.16</v>
      </c>
      <c r="E89" s="9">
        <f>+'FEBRERO ORD'!E89</f>
        <v>2938.2599999999998</v>
      </c>
      <c r="F89" s="9">
        <f>+'FEBRERO ORD'!F89</f>
        <v>4404.1400000000003</v>
      </c>
      <c r="G89" s="9">
        <f>+'FEBRERO ORD'!G89</f>
        <v>2375.7199999999998</v>
      </c>
      <c r="H89" s="9">
        <f>+'FEBRERO ORD'!H89</f>
        <v>1508.53</v>
      </c>
      <c r="I89" s="9">
        <f>+'FEBRERO ORD'!I89</f>
        <v>2846.7999999999997</v>
      </c>
      <c r="J89" s="9">
        <f>+'FEBRERO ORD'!J89</f>
        <v>329.53</v>
      </c>
      <c r="K89" s="9">
        <f>+'FEBRERO ORD'!K89</f>
        <v>118.09000000000003</v>
      </c>
      <c r="L89" s="9">
        <f>+'FEBRERO ORD'!L89</f>
        <v>0</v>
      </c>
      <c r="M89" s="9">
        <f>+'FEBRERO ORD'!M89</f>
        <v>0</v>
      </c>
      <c r="N89" s="3">
        <f t="shared" si="1"/>
        <v>346912.91000000003</v>
      </c>
    </row>
    <row r="90" spans="1:14">
      <c r="A90" s="5">
        <v>87</v>
      </c>
      <c r="B90" s="17" t="s">
        <v>102</v>
      </c>
      <c r="C90" s="9">
        <f>+'FEBRERO ORD'!C90+'3ER AJUST CUATRIMESTRAL 23'!C90</f>
        <v>624811.80000000005</v>
      </c>
      <c r="D90" s="9">
        <f>+'FEBRERO ORD'!D90+'3ER AJUST CUATRIMESTRAL 23'!D90</f>
        <v>206236.46000000002</v>
      </c>
      <c r="E90" s="9">
        <f>+'FEBRERO ORD'!E90</f>
        <v>6903.09</v>
      </c>
      <c r="F90" s="9">
        <f>+'FEBRERO ORD'!F90</f>
        <v>7515.7899999999945</v>
      </c>
      <c r="G90" s="9">
        <f>+'FEBRERO ORD'!G90</f>
        <v>12744.62</v>
      </c>
      <c r="H90" s="9">
        <f>+'FEBRERO ORD'!H90</f>
        <v>4070.0899999999997</v>
      </c>
      <c r="I90" s="9">
        <f>+'FEBRERO ORD'!I90</f>
        <v>10832.97</v>
      </c>
      <c r="J90" s="9">
        <f>+'FEBRERO ORD'!J90</f>
        <v>533.88</v>
      </c>
      <c r="K90" s="9">
        <f>+'FEBRERO ORD'!K90</f>
        <v>363.13000000000017</v>
      </c>
      <c r="L90" s="9">
        <f>+'FEBRERO ORD'!L90</f>
        <v>0</v>
      </c>
      <c r="M90" s="9">
        <f>+'FEBRERO ORD'!M90</f>
        <v>0</v>
      </c>
      <c r="N90" s="3">
        <f t="shared" si="1"/>
        <v>874011.83</v>
      </c>
    </row>
    <row r="91" spans="1:14">
      <c r="A91" s="5">
        <v>88</v>
      </c>
      <c r="B91" s="17" t="s">
        <v>103</v>
      </c>
      <c r="C91" s="9">
        <f>+'FEBRERO ORD'!C91+'3ER AJUST CUATRIMESTRAL 23'!C91</f>
        <v>345792.52</v>
      </c>
      <c r="D91" s="9">
        <f>+'FEBRERO ORD'!D91+'3ER AJUST CUATRIMESTRAL 23'!D91</f>
        <v>172101</v>
      </c>
      <c r="E91" s="9">
        <f>+'FEBRERO ORD'!E91</f>
        <v>4463.26</v>
      </c>
      <c r="F91" s="9">
        <f>+'FEBRERO ORD'!F91</f>
        <v>8731.7800000000025</v>
      </c>
      <c r="G91" s="9">
        <f>+'FEBRERO ORD'!G91</f>
        <v>6700.52</v>
      </c>
      <c r="H91" s="9">
        <f>+'FEBRERO ORD'!H91</f>
        <v>2039.5900000000001</v>
      </c>
      <c r="I91" s="9">
        <f>+'FEBRERO ORD'!I91</f>
        <v>4889.7</v>
      </c>
      <c r="J91" s="9">
        <f>+'FEBRERO ORD'!J91</f>
        <v>612.36</v>
      </c>
      <c r="K91" s="9">
        <f>+'FEBRERO ORD'!K91</f>
        <v>142.85999999999999</v>
      </c>
      <c r="L91" s="9">
        <f>+'FEBRERO ORD'!L91</f>
        <v>0</v>
      </c>
      <c r="M91" s="9">
        <f>+'FEBRERO ORD'!M91</f>
        <v>0</v>
      </c>
      <c r="N91" s="3">
        <f t="shared" si="1"/>
        <v>545473.59</v>
      </c>
    </row>
    <row r="92" spans="1:14">
      <c r="A92" s="5">
        <v>89</v>
      </c>
      <c r="B92" s="17" t="s">
        <v>104</v>
      </c>
      <c r="C92" s="9">
        <f>+'FEBRERO ORD'!C92+'3ER AJUST CUATRIMESTRAL 23'!C92</f>
        <v>248856.00999999998</v>
      </c>
      <c r="D92" s="9">
        <f>+'FEBRERO ORD'!D92+'3ER AJUST CUATRIMESTRAL 23'!D92</f>
        <v>38413.599999999999</v>
      </c>
      <c r="E92" s="9">
        <f>+'FEBRERO ORD'!E92</f>
        <v>3124.82</v>
      </c>
      <c r="F92" s="9">
        <f>+'FEBRERO ORD'!F92</f>
        <v>5907.159999999998</v>
      </c>
      <c r="G92" s="9">
        <f>+'FEBRERO ORD'!G92</f>
        <v>5264.31</v>
      </c>
      <c r="H92" s="9">
        <f>+'FEBRERO ORD'!H92</f>
        <v>1480.7400000000002</v>
      </c>
      <c r="I92" s="9">
        <f>+'FEBRERO ORD'!I92</f>
        <v>3805.56</v>
      </c>
      <c r="J92" s="9">
        <f>+'FEBRERO ORD'!J92</f>
        <v>408.52</v>
      </c>
      <c r="K92" s="9">
        <f>+'FEBRERO ORD'!K92</f>
        <v>107.62000000000003</v>
      </c>
      <c r="L92" s="9">
        <f>+'FEBRERO ORD'!L92</f>
        <v>0</v>
      </c>
      <c r="M92" s="9">
        <f>+'FEBRERO ORD'!M92</f>
        <v>0</v>
      </c>
      <c r="N92" s="3">
        <f t="shared" si="1"/>
        <v>307368.33999999997</v>
      </c>
    </row>
    <row r="93" spans="1:14">
      <c r="A93" s="5">
        <v>90</v>
      </c>
      <c r="B93" s="17" t="s">
        <v>105</v>
      </c>
      <c r="C93" s="9">
        <f>+'FEBRERO ORD'!C93+'3ER AJUST CUATRIMESTRAL 23'!C93</f>
        <v>613031.52</v>
      </c>
      <c r="D93" s="9">
        <f>+'FEBRERO ORD'!D93+'3ER AJUST CUATRIMESTRAL 23'!D93</f>
        <v>109232.27</v>
      </c>
      <c r="E93" s="9">
        <f>+'FEBRERO ORD'!E93</f>
        <v>7034.85</v>
      </c>
      <c r="F93" s="9">
        <f>+'FEBRERO ORD'!F93</f>
        <v>12294.85</v>
      </c>
      <c r="G93" s="9">
        <f>+'FEBRERO ORD'!G93</f>
        <v>14518.8</v>
      </c>
      <c r="H93" s="9">
        <f>+'FEBRERO ORD'!H93</f>
        <v>3685.71</v>
      </c>
      <c r="I93" s="9">
        <f>+'FEBRERO ORD'!I93</f>
        <v>10171.48</v>
      </c>
      <c r="J93" s="9">
        <f>+'FEBRERO ORD'!J93</f>
        <v>837.15</v>
      </c>
      <c r="K93" s="9">
        <f>+'FEBRERO ORD'!K93</f>
        <v>284.13</v>
      </c>
      <c r="L93" s="9">
        <f>+'FEBRERO ORD'!L93</f>
        <v>0</v>
      </c>
      <c r="M93" s="9">
        <f>+'FEBRERO ORD'!M93</f>
        <v>0</v>
      </c>
      <c r="N93" s="3">
        <f t="shared" si="1"/>
        <v>771090.76</v>
      </c>
    </row>
    <row r="94" spans="1:14">
      <c r="A94" s="5">
        <v>91</v>
      </c>
      <c r="B94" s="17" t="s">
        <v>106</v>
      </c>
      <c r="C94" s="9">
        <f>+'FEBRERO ORD'!C94+'3ER AJUST CUATRIMESTRAL 23'!C94</f>
        <v>1064274.27</v>
      </c>
      <c r="D94" s="9">
        <f>+'FEBRERO ORD'!D94+'3ER AJUST CUATRIMESTRAL 23'!D94</f>
        <v>455890.06</v>
      </c>
      <c r="E94" s="9">
        <f>+'FEBRERO ORD'!E94</f>
        <v>11741.21</v>
      </c>
      <c r="F94" s="9">
        <f>+'FEBRERO ORD'!F94</f>
        <v>10180.190000000008</v>
      </c>
      <c r="G94" s="9">
        <f>+'FEBRERO ORD'!G94</f>
        <v>13908.34</v>
      </c>
      <c r="H94" s="9">
        <f>+'FEBRERO ORD'!H94</f>
        <v>7144.2900000000009</v>
      </c>
      <c r="I94" s="9">
        <f>+'FEBRERO ORD'!I94</f>
        <v>16306.939999999999</v>
      </c>
      <c r="J94" s="9">
        <f>+'FEBRERO ORD'!J94</f>
        <v>881.34</v>
      </c>
      <c r="K94" s="9">
        <f>+'FEBRERO ORD'!K94</f>
        <v>670.67000000000019</v>
      </c>
      <c r="L94" s="9">
        <f>+'FEBRERO ORD'!L94</f>
        <v>63809</v>
      </c>
      <c r="M94" s="9">
        <f>+'FEBRERO ORD'!M94</f>
        <v>0</v>
      </c>
      <c r="N94" s="3">
        <f t="shared" si="1"/>
        <v>1644806.31</v>
      </c>
    </row>
    <row r="95" spans="1:14">
      <c r="A95" s="5">
        <v>92</v>
      </c>
      <c r="B95" s="17" t="s">
        <v>107</v>
      </c>
      <c r="C95" s="9">
        <f>+'FEBRERO ORD'!C95+'3ER AJUST CUATRIMESTRAL 23'!C95</f>
        <v>212239.82</v>
      </c>
      <c r="D95" s="9">
        <f>+'FEBRERO ORD'!D95+'3ER AJUST CUATRIMESTRAL 23'!D95</f>
        <v>56288.69</v>
      </c>
      <c r="E95" s="9">
        <f>+'FEBRERO ORD'!E95</f>
        <v>2767.1800000000003</v>
      </c>
      <c r="F95" s="9">
        <f>+'FEBRERO ORD'!F95</f>
        <v>5788.06</v>
      </c>
      <c r="G95" s="9">
        <f>+'FEBRERO ORD'!G95</f>
        <v>4048.5</v>
      </c>
      <c r="H95" s="9">
        <f>+'FEBRERO ORD'!H95</f>
        <v>1225.02</v>
      </c>
      <c r="I95" s="9">
        <f>+'FEBRERO ORD'!I95</f>
        <v>2897.74</v>
      </c>
      <c r="J95" s="9">
        <f>+'FEBRERO ORD'!J95</f>
        <v>422.82</v>
      </c>
      <c r="K95" s="9">
        <f>+'FEBRERO ORD'!K95</f>
        <v>80.94</v>
      </c>
      <c r="L95" s="9">
        <f>+'FEBRERO ORD'!L95</f>
        <v>0</v>
      </c>
      <c r="M95" s="9">
        <f>+'FEBRERO ORD'!M95</f>
        <v>0</v>
      </c>
      <c r="N95" s="3">
        <f t="shared" si="1"/>
        <v>285758.77</v>
      </c>
    </row>
    <row r="96" spans="1:14">
      <c r="A96" s="5">
        <v>93</v>
      </c>
      <c r="B96" s="17" t="s">
        <v>108</v>
      </c>
      <c r="C96" s="9">
        <f>+'FEBRERO ORD'!C96+'3ER AJUST CUATRIMESTRAL 23'!C96</f>
        <v>103034.14000000001</v>
      </c>
      <c r="D96" s="9">
        <f>+'FEBRERO ORD'!D96+'3ER AJUST CUATRIMESTRAL 23'!D96</f>
        <v>49546.71</v>
      </c>
      <c r="E96" s="9">
        <f>+'FEBRERO ORD'!E96</f>
        <v>1413.6299999999999</v>
      </c>
      <c r="F96" s="9">
        <f>+'FEBRERO ORD'!F96</f>
        <v>3322.6900000000005</v>
      </c>
      <c r="G96" s="9">
        <f>+'FEBRERO ORD'!G96</f>
        <v>1178.03</v>
      </c>
      <c r="H96" s="9">
        <f>+'FEBRERO ORD'!H96</f>
        <v>566.76</v>
      </c>
      <c r="I96" s="9">
        <f>+'FEBRERO ORD'!I96</f>
        <v>968.35</v>
      </c>
      <c r="J96" s="9">
        <f>+'FEBRERO ORD'!J96</f>
        <v>235.63</v>
      </c>
      <c r="K96" s="9">
        <f>+'FEBRERO ORD'!K96</f>
        <v>31.140000000000008</v>
      </c>
      <c r="L96" s="9">
        <f>+'FEBRERO ORD'!L96</f>
        <v>0</v>
      </c>
      <c r="M96" s="9">
        <f>+'FEBRERO ORD'!M96</f>
        <v>0</v>
      </c>
      <c r="N96" s="3">
        <f t="shared" si="1"/>
        <v>160297.08000000005</v>
      </c>
    </row>
    <row r="97" spans="1:14">
      <c r="A97" s="5">
        <v>94</v>
      </c>
      <c r="B97" s="17" t="s">
        <v>109</v>
      </c>
      <c r="C97" s="9">
        <f>+'FEBRERO ORD'!C97+'3ER AJUST CUATRIMESTRAL 23'!C97</f>
        <v>223890.44999999998</v>
      </c>
      <c r="D97" s="9">
        <f>+'FEBRERO ORD'!D97+'3ER AJUST CUATRIMESTRAL 23'!D97</f>
        <v>47024.6</v>
      </c>
      <c r="E97" s="9">
        <f>+'FEBRERO ORD'!E97</f>
        <v>2900.02</v>
      </c>
      <c r="F97" s="9">
        <f>+'FEBRERO ORD'!F97</f>
        <v>6138.89</v>
      </c>
      <c r="G97" s="9">
        <f>+'FEBRERO ORD'!G97</f>
        <v>4239.59</v>
      </c>
      <c r="H97" s="9">
        <f>+'FEBRERO ORD'!H97</f>
        <v>1285.9100000000001</v>
      </c>
      <c r="I97" s="9">
        <f>+'FEBRERO ORD'!I97</f>
        <v>3018.49</v>
      </c>
      <c r="J97" s="9">
        <f>+'FEBRERO ORD'!J97</f>
        <v>428.66</v>
      </c>
      <c r="K97" s="9">
        <f>+'FEBRERO ORD'!K97</f>
        <v>84.32</v>
      </c>
      <c r="L97" s="9">
        <f>+'FEBRERO ORD'!L97</f>
        <v>0</v>
      </c>
      <c r="M97" s="9">
        <f>+'FEBRERO ORD'!M97</f>
        <v>0</v>
      </c>
      <c r="N97" s="3">
        <f t="shared" si="1"/>
        <v>289010.93</v>
      </c>
    </row>
    <row r="98" spans="1:14">
      <c r="A98" s="5">
        <v>95</v>
      </c>
      <c r="B98" s="17" t="s">
        <v>110</v>
      </c>
      <c r="C98" s="9">
        <f>+'FEBRERO ORD'!C98+'3ER AJUST CUATRIMESTRAL 23'!C98</f>
        <v>476466.38</v>
      </c>
      <c r="D98" s="9">
        <f>+'FEBRERO ORD'!D98+'3ER AJUST CUATRIMESTRAL 23'!D98</f>
        <v>186034.59000000003</v>
      </c>
      <c r="E98" s="9">
        <f>+'FEBRERO ORD'!E98</f>
        <v>5848.0000000000009</v>
      </c>
      <c r="F98" s="9">
        <f>+'FEBRERO ORD'!F98</f>
        <v>10376.970000000001</v>
      </c>
      <c r="G98" s="9">
        <f>+'FEBRERO ORD'!G98</f>
        <v>10720.99</v>
      </c>
      <c r="H98" s="9">
        <f>+'FEBRERO ORD'!H98</f>
        <v>2878.9999999999995</v>
      </c>
      <c r="I98" s="9">
        <f>+'FEBRERO ORD'!I98</f>
        <v>7613.04</v>
      </c>
      <c r="J98" s="9">
        <f>+'FEBRERO ORD'!J98</f>
        <v>719.61</v>
      </c>
      <c r="K98" s="9">
        <f>+'FEBRERO ORD'!K98</f>
        <v>218.27999999999994</v>
      </c>
      <c r="L98" s="9">
        <f>+'FEBRERO ORD'!L98</f>
        <v>0</v>
      </c>
      <c r="M98" s="9">
        <f>+'FEBRERO ORD'!M98</f>
        <v>0</v>
      </c>
      <c r="N98" s="3">
        <f t="shared" si="1"/>
        <v>700876.86</v>
      </c>
    </row>
    <row r="99" spans="1:14">
      <c r="A99" s="5">
        <v>96</v>
      </c>
      <c r="B99" s="17" t="s">
        <v>111</v>
      </c>
      <c r="C99" s="9">
        <f>+'FEBRERO ORD'!C99+'3ER AJUST CUATRIMESTRAL 23'!C99</f>
        <v>202409</v>
      </c>
      <c r="D99" s="9">
        <f>+'FEBRERO ORD'!D99+'3ER AJUST CUATRIMESTRAL 23'!D99</f>
        <v>48256.46</v>
      </c>
      <c r="E99" s="9">
        <f>+'FEBRERO ORD'!E99</f>
        <v>2269.37</v>
      </c>
      <c r="F99" s="9">
        <f>+'FEBRERO ORD'!F99</f>
        <v>3558.6400000000008</v>
      </c>
      <c r="G99" s="9">
        <f>+'FEBRERO ORD'!G99</f>
        <v>1706.35</v>
      </c>
      <c r="H99" s="9">
        <f>+'FEBRERO ORD'!H99</f>
        <v>1228.8800000000001</v>
      </c>
      <c r="I99" s="9">
        <f>+'FEBRERO ORD'!I99</f>
        <v>2212.61</v>
      </c>
      <c r="J99" s="9">
        <f>+'FEBRERO ORD'!J99</f>
        <v>223.45</v>
      </c>
      <c r="K99" s="9">
        <f>+'FEBRERO ORD'!K99</f>
        <v>94.280000000000015</v>
      </c>
      <c r="L99" s="9">
        <f>+'FEBRERO ORD'!L99</f>
        <v>0</v>
      </c>
      <c r="M99" s="9">
        <f>+'FEBRERO ORD'!M99</f>
        <v>0</v>
      </c>
      <c r="N99" s="3">
        <f t="shared" si="1"/>
        <v>261959.04000000001</v>
      </c>
    </row>
    <row r="100" spans="1:14">
      <c r="A100" s="5">
        <v>97</v>
      </c>
      <c r="B100" s="17" t="s">
        <v>112</v>
      </c>
      <c r="C100" s="9">
        <f>+'FEBRERO ORD'!C100+'3ER AJUST CUATRIMESTRAL 23'!C100</f>
        <v>225548.3</v>
      </c>
      <c r="D100" s="9">
        <f>+'FEBRERO ORD'!D100+'3ER AJUST CUATRIMESTRAL 23'!D100</f>
        <v>113923.88</v>
      </c>
      <c r="E100" s="9">
        <f>+'FEBRERO ORD'!E100</f>
        <v>2857.3000000000006</v>
      </c>
      <c r="F100" s="9">
        <f>+'FEBRERO ORD'!F100</f>
        <v>5405.93</v>
      </c>
      <c r="G100" s="9">
        <f>+'FEBRERO ORD'!G100</f>
        <v>4064.72</v>
      </c>
      <c r="H100" s="9">
        <f>+'FEBRERO ORD'!H100</f>
        <v>1339.84</v>
      </c>
      <c r="I100" s="9">
        <f>+'FEBRERO ORD'!I100</f>
        <v>3135.72</v>
      </c>
      <c r="J100" s="9">
        <f>+'FEBRERO ORD'!J100</f>
        <v>380.98</v>
      </c>
      <c r="K100" s="9">
        <f>+'FEBRERO ORD'!K100</f>
        <v>95.759999999999991</v>
      </c>
      <c r="L100" s="9">
        <f>+'FEBRERO ORD'!L100</f>
        <v>0</v>
      </c>
      <c r="M100" s="9">
        <f>+'FEBRERO ORD'!M100</f>
        <v>0</v>
      </c>
      <c r="N100" s="3">
        <f t="shared" si="1"/>
        <v>356752.42999999993</v>
      </c>
    </row>
    <row r="101" spans="1:14">
      <c r="A101" s="5">
        <v>98</v>
      </c>
      <c r="B101" s="17" t="s">
        <v>113</v>
      </c>
      <c r="C101" s="9">
        <f>+'FEBRERO ORD'!C101+'3ER AJUST CUATRIMESTRAL 23'!C101</f>
        <v>449211.82</v>
      </c>
      <c r="D101" s="9">
        <f>+'FEBRERO ORD'!D101+'3ER AJUST CUATRIMESTRAL 23'!D101</f>
        <v>52579.4</v>
      </c>
      <c r="E101" s="9">
        <f>+'FEBRERO ORD'!E101</f>
        <v>5594.22</v>
      </c>
      <c r="F101" s="9">
        <f>+'FEBRERO ORD'!F101</f>
        <v>10332.73</v>
      </c>
      <c r="G101" s="9">
        <f>+'FEBRERO ORD'!G101</f>
        <v>9852.39</v>
      </c>
      <c r="H101" s="9">
        <f>+'FEBRERO ORD'!H101</f>
        <v>2688.25</v>
      </c>
      <c r="I101" s="9">
        <f>+'FEBRERO ORD'!I101</f>
        <v>6995.16</v>
      </c>
      <c r="J101" s="9">
        <f>+'FEBRERO ORD'!J101</f>
        <v>739.64</v>
      </c>
      <c r="K101" s="9">
        <f>+'FEBRERO ORD'!K101</f>
        <v>198.33</v>
      </c>
      <c r="L101" s="9">
        <f>+'FEBRERO ORD'!L101</f>
        <v>0</v>
      </c>
      <c r="M101" s="9">
        <f>+'FEBRERO ORD'!M101</f>
        <v>0</v>
      </c>
      <c r="N101" s="3">
        <f t="shared" si="1"/>
        <v>538191.93999999994</v>
      </c>
    </row>
    <row r="102" spans="1:14">
      <c r="A102" s="5">
        <v>99</v>
      </c>
      <c r="B102" s="17" t="s">
        <v>114</v>
      </c>
      <c r="C102" s="9">
        <f>+'FEBRERO ORD'!C102+'3ER AJUST CUATRIMESTRAL 23'!C102</f>
        <v>128656.26000000001</v>
      </c>
      <c r="D102" s="9">
        <f>+'FEBRERO ORD'!D102+'3ER AJUST CUATRIMESTRAL 23'!D102</f>
        <v>67933.19</v>
      </c>
      <c r="E102" s="9">
        <f>+'FEBRERO ORD'!E102</f>
        <v>2107.7200000000003</v>
      </c>
      <c r="F102" s="9">
        <f>+'FEBRERO ORD'!F102</f>
        <v>5901.35</v>
      </c>
      <c r="G102" s="9">
        <f>+'FEBRERO ORD'!G102</f>
        <v>897.67</v>
      </c>
      <c r="H102" s="9">
        <f>+'FEBRERO ORD'!H102</f>
        <v>644.18000000000006</v>
      </c>
      <c r="I102" s="9">
        <f>+'FEBRERO ORD'!I102</f>
        <v>649.52</v>
      </c>
      <c r="J102" s="9">
        <f>+'FEBRERO ORD'!J102</f>
        <v>410.41</v>
      </c>
      <c r="K102" s="9">
        <f>+'FEBRERO ORD'!K102</f>
        <v>19.070000000000007</v>
      </c>
      <c r="L102" s="9">
        <f>+'FEBRERO ORD'!L102</f>
        <v>0</v>
      </c>
      <c r="M102" s="9">
        <f>+'FEBRERO ORD'!M102</f>
        <v>0</v>
      </c>
      <c r="N102" s="3">
        <f t="shared" si="1"/>
        <v>207219.37000000002</v>
      </c>
    </row>
    <row r="103" spans="1:14">
      <c r="A103" s="5">
        <v>100</v>
      </c>
      <c r="B103" s="17" t="s">
        <v>115</v>
      </c>
      <c r="C103" s="9">
        <f>+'FEBRERO ORD'!C103+'3ER AJUST CUATRIMESTRAL 23'!C103</f>
        <v>113733.63999999998</v>
      </c>
      <c r="D103" s="9">
        <f>+'FEBRERO ORD'!D103+'3ER AJUST CUATRIMESTRAL 23'!D103</f>
        <v>49829.599999999999</v>
      </c>
      <c r="E103" s="9">
        <f>+'FEBRERO ORD'!E103</f>
        <v>1831.78</v>
      </c>
      <c r="F103" s="9">
        <f>+'FEBRERO ORD'!F103</f>
        <v>5058.7999999999993</v>
      </c>
      <c r="G103" s="9">
        <f>+'FEBRERO ORD'!G103</f>
        <v>916.02</v>
      </c>
      <c r="H103" s="9">
        <f>+'FEBRERO ORD'!H103</f>
        <v>575.51</v>
      </c>
      <c r="I103" s="9">
        <f>+'FEBRERO ORD'!I103</f>
        <v>656.06000000000006</v>
      </c>
      <c r="J103" s="9">
        <f>+'FEBRERO ORD'!J103</f>
        <v>350.34</v>
      </c>
      <c r="K103" s="9">
        <f>+'FEBRERO ORD'!K103</f>
        <v>18.82</v>
      </c>
      <c r="L103" s="9">
        <f>+'FEBRERO ORD'!L103</f>
        <v>0</v>
      </c>
      <c r="M103" s="9">
        <f>+'FEBRERO ORD'!M103</f>
        <v>0</v>
      </c>
      <c r="N103" s="3">
        <f t="shared" si="1"/>
        <v>172970.56999999998</v>
      </c>
    </row>
    <row r="104" spans="1:14">
      <c r="A104" s="5">
        <v>101</v>
      </c>
      <c r="B104" s="17" t="s">
        <v>116</v>
      </c>
      <c r="C104" s="9">
        <f>+'FEBRERO ORD'!C104+'3ER AJUST CUATRIMESTRAL 23'!C104</f>
        <v>145685.29</v>
      </c>
      <c r="D104" s="9">
        <f>+'FEBRERO ORD'!D104+'3ER AJUST CUATRIMESTRAL 23'!D104</f>
        <v>85405.559999999983</v>
      </c>
      <c r="E104" s="9">
        <f>+'FEBRERO ORD'!E104</f>
        <v>2182.9900000000002</v>
      </c>
      <c r="F104" s="9">
        <f>+'FEBRERO ORD'!F104</f>
        <v>5504.94</v>
      </c>
      <c r="G104" s="9">
        <f>+'FEBRERO ORD'!G104</f>
        <v>1749.58</v>
      </c>
      <c r="H104" s="9">
        <f>+'FEBRERO ORD'!H104</f>
        <v>779.31</v>
      </c>
      <c r="I104" s="9">
        <f>+'FEBRERO ORD'!I104</f>
        <v>1262.21</v>
      </c>
      <c r="J104" s="9">
        <f>+'FEBRERO ORD'!J104</f>
        <v>379.72</v>
      </c>
      <c r="K104" s="9">
        <f>+'FEBRERO ORD'!K104</f>
        <v>36.639999999999993</v>
      </c>
      <c r="L104" s="9">
        <f>+'FEBRERO ORD'!L104</f>
        <v>0</v>
      </c>
      <c r="M104" s="9">
        <f>+'FEBRERO ORD'!M104</f>
        <v>0</v>
      </c>
      <c r="N104" s="3">
        <f t="shared" si="1"/>
        <v>242986.23999999996</v>
      </c>
    </row>
    <row r="105" spans="1:14">
      <c r="A105" s="5">
        <v>102</v>
      </c>
      <c r="B105" s="17" t="s">
        <v>117</v>
      </c>
      <c r="C105" s="9">
        <f>+'FEBRERO ORD'!C105+'3ER AJUST CUATRIMESTRAL 23'!C105</f>
        <v>510403.19</v>
      </c>
      <c r="D105" s="9">
        <f>+'FEBRERO ORD'!D105+'3ER AJUST CUATRIMESTRAL 23'!D105</f>
        <v>64458.89</v>
      </c>
      <c r="E105" s="9">
        <f>+'FEBRERO ORD'!E105</f>
        <v>5758.39</v>
      </c>
      <c r="F105" s="9">
        <f>+'FEBRERO ORD'!F105</f>
        <v>7775.9799999999968</v>
      </c>
      <c r="G105" s="9">
        <f>+'FEBRERO ORD'!G105</f>
        <v>12157.14</v>
      </c>
      <c r="H105" s="9">
        <f>+'FEBRERO ORD'!H105</f>
        <v>3234.98</v>
      </c>
      <c r="I105" s="9">
        <f>+'FEBRERO ORD'!I105</f>
        <v>9239.3000000000011</v>
      </c>
      <c r="J105" s="9">
        <f>+'FEBRERO ORD'!J105</f>
        <v>556.96</v>
      </c>
      <c r="K105" s="9">
        <f>+'FEBRERO ORD'!K105</f>
        <v>276.29999999999995</v>
      </c>
      <c r="L105" s="9">
        <f>+'FEBRERO ORD'!L105</f>
        <v>0</v>
      </c>
      <c r="M105" s="9">
        <f>+'FEBRERO ORD'!M105</f>
        <v>0</v>
      </c>
      <c r="N105" s="3">
        <f t="shared" si="1"/>
        <v>613861.13</v>
      </c>
    </row>
    <row r="106" spans="1:14">
      <c r="A106" s="5">
        <v>103</v>
      </c>
      <c r="B106" s="17" t="s">
        <v>118</v>
      </c>
      <c r="C106" s="9">
        <f>+'FEBRERO ORD'!C106+'3ER AJUST CUATRIMESTRAL 23'!C106</f>
        <v>1090614.3900000001</v>
      </c>
      <c r="D106" s="9">
        <f>+'FEBRERO ORD'!D106+'3ER AJUST CUATRIMESTRAL 23'!D106</f>
        <v>328080.35999999993</v>
      </c>
      <c r="E106" s="9">
        <f>+'FEBRERO ORD'!E106</f>
        <v>12730.57</v>
      </c>
      <c r="F106" s="9">
        <f>+'FEBRERO ORD'!F106</f>
        <v>14373.949999999986</v>
      </c>
      <c r="G106" s="9">
        <f>+'FEBRERO ORD'!G106</f>
        <v>14153.16</v>
      </c>
      <c r="H106" s="9">
        <f>+'FEBRERO ORD'!H106</f>
        <v>7102.56</v>
      </c>
      <c r="I106" s="9">
        <f>+'FEBRERO ORD'!I106</f>
        <v>15384.9</v>
      </c>
      <c r="J106" s="9">
        <f>+'FEBRERO ORD'!J106</f>
        <v>1388.49</v>
      </c>
      <c r="K106" s="9">
        <f>+'FEBRERO ORD'!K106</f>
        <v>611.88000000000011</v>
      </c>
      <c r="L106" s="9">
        <f>+'FEBRERO ORD'!L106</f>
        <v>0</v>
      </c>
      <c r="M106" s="9">
        <f>+'FEBRERO ORD'!M106</f>
        <v>0</v>
      </c>
      <c r="N106" s="3">
        <f t="shared" si="1"/>
        <v>1484440.2599999998</v>
      </c>
    </row>
    <row r="107" spans="1:14">
      <c r="A107" s="5">
        <v>104</v>
      </c>
      <c r="B107" s="17" t="s">
        <v>119</v>
      </c>
      <c r="C107" s="9">
        <f>+'FEBRERO ORD'!C107+'3ER AJUST CUATRIMESTRAL 23'!C107</f>
        <v>434345.04000000004</v>
      </c>
      <c r="D107" s="9">
        <f>+'FEBRERO ORD'!D107+'3ER AJUST CUATRIMESTRAL 23'!D107</f>
        <v>131134.97</v>
      </c>
      <c r="E107" s="9">
        <f>+'FEBRERO ORD'!E107</f>
        <v>4999.8600000000006</v>
      </c>
      <c r="F107" s="9">
        <f>+'FEBRERO ORD'!F107</f>
        <v>9096.1699999999983</v>
      </c>
      <c r="G107" s="9">
        <f>+'FEBRERO ORD'!G107</f>
        <v>6235.19</v>
      </c>
      <c r="H107" s="9">
        <f>+'FEBRERO ORD'!H107</f>
        <v>2564.1799999999998</v>
      </c>
      <c r="I107" s="9">
        <f>+'FEBRERO ORD'!I107</f>
        <v>5423.8799999999992</v>
      </c>
      <c r="J107" s="9">
        <f>+'FEBRERO ORD'!J107</f>
        <v>704.69</v>
      </c>
      <c r="K107" s="9">
        <f>+'FEBRERO ORD'!K107</f>
        <v>185.03</v>
      </c>
      <c r="L107" s="9">
        <f>+'FEBRERO ORD'!L107</f>
        <v>0</v>
      </c>
      <c r="M107" s="9">
        <f>+'FEBRERO ORD'!M107</f>
        <v>0</v>
      </c>
      <c r="N107" s="3">
        <f t="shared" si="1"/>
        <v>594689.01</v>
      </c>
    </row>
    <row r="108" spans="1:14">
      <c r="A108" s="5">
        <v>105</v>
      </c>
      <c r="B108" s="17" t="s">
        <v>120</v>
      </c>
      <c r="C108" s="9">
        <f>+'FEBRERO ORD'!C108+'3ER AJUST CUATRIMESTRAL 23'!C108</f>
        <v>768616.11</v>
      </c>
      <c r="D108" s="9">
        <f>+'FEBRERO ORD'!D108+'3ER AJUST CUATRIMESTRAL 23'!D108</f>
        <v>61279.199999999997</v>
      </c>
      <c r="E108" s="9">
        <f>+'FEBRERO ORD'!E108</f>
        <v>8921.99</v>
      </c>
      <c r="F108" s="9">
        <f>+'FEBRERO ORD'!F108</f>
        <v>12783.250000000002</v>
      </c>
      <c r="G108" s="9">
        <f>+'FEBRERO ORD'!G108</f>
        <v>17571.5</v>
      </c>
      <c r="H108" s="9">
        <f>+'FEBRERO ORD'!H108</f>
        <v>4839.5299999999988</v>
      </c>
      <c r="I108" s="9">
        <f>+'FEBRERO ORD'!I108</f>
        <v>13422.640000000001</v>
      </c>
      <c r="J108" s="9">
        <f>+'FEBRERO ORD'!J108</f>
        <v>899.09</v>
      </c>
      <c r="K108" s="9">
        <f>+'FEBRERO ORD'!K108</f>
        <v>404.63</v>
      </c>
      <c r="L108" s="9">
        <f>+'FEBRERO ORD'!L108</f>
        <v>0</v>
      </c>
      <c r="M108" s="9">
        <f>+'FEBRERO ORD'!M108</f>
        <v>0</v>
      </c>
      <c r="N108" s="3">
        <f t="shared" si="1"/>
        <v>888737.94</v>
      </c>
    </row>
    <row r="109" spans="1:14">
      <c r="A109" s="5">
        <v>106</v>
      </c>
      <c r="B109" s="17" t="s">
        <v>121</v>
      </c>
      <c r="C109" s="9">
        <f>+'FEBRERO ORD'!C109+'3ER AJUST CUATRIMESTRAL 23'!C109</f>
        <v>112397.53000000001</v>
      </c>
      <c r="D109" s="9">
        <f>+'FEBRERO ORD'!D109+'3ER AJUST CUATRIMESTRAL 23'!D109</f>
        <v>32206.340000000004</v>
      </c>
      <c r="E109" s="9">
        <f>+'FEBRERO ORD'!E109</f>
        <v>1500.62</v>
      </c>
      <c r="F109" s="9">
        <f>+'FEBRERO ORD'!F109</f>
        <v>3084.7700000000004</v>
      </c>
      <c r="G109" s="9">
        <f>+'FEBRERO ORD'!G109</f>
        <v>568.64</v>
      </c>
      <c r="H109" s="9">
        <f>+'FEBRERO ORD'!H109</f>
        <v>646.83000000000004</v>
      </c>
      <c r="I109" s="9">
        <f>+'FEBRERO ORD'!I109</f>
        <v>879.43</v>
      </c>
      <c r="J109" s="9">
        <f>+'FEBRERO ORD'!J109</f>
        <v>222.89</v>
      </c>
      <c r="K109" s="9">
        <f>+'FEBRERO ORD'!K109</f>
        <v>40.260000000000005</v>
      </c>
      <c r="L109" s="9">
        <f>+'FEBRERO ORD'!L109</f>
        <v>3364</v>
      </c>
      <c r="M109" s="9">
        <f>+'FEBRERO ORD'!M109</f>
        <v>0</v>
      </c>
      <c r="N109" s="3">
        <f t="shared" si="1"/>
        <v>154911.31000000003</v>
      </c>
    </row>
    <row r="110" spans="1:14">
      <c r="A110" s="5">
        <v>107</v>
      </c>
      <c r="B110" s="17" t="s">
        <v>122</v>
      </c>
      <c r="C110" s="9">
        <f>+'FEBRERO ORD'!C110+'3ER AJUST CUATRIMESTRAL 23'!C110</f>
        <v>2428338.91</v>
      </c>
      <c r="D110" s="9">
        <f>+'FEBRERO ORD'!D110+'3ER AJUST CUATRIMESTRAL 23'!D110</f>
        <v>1005505.0299999999</v>
      </c>
      <c r="E110" s="9">
        <f>+'FEBRERO ORD'!E110</f>
        <v>24971.42</v>
      </c>
      <c r="F110" s="9">
        <f>+'FEBRERO ORD'!F110</f>
        <v>27668.039999999997</v>
      </c>
      <c r="G110" s="9">
        <f>+'FEBRERO ORD'!G110</f>
        <v>58919.5</v>
      </c>
      <c r="H110" s="9">
        <f>+'FEBRERO ORD'!H110</f>
        <v>15605.960000000001</v>
      </c>
      <c r="I110" s="9">
        <f>+'FEBRERO ORD'!I110</f>
        <v>46091.780000000006</v>
      </c>
      <c r="J110" s="9">
        <f>+'FEBRERO ORD'!J110</f>
        <v>2058.4899999999998</v>
      </c>
      <c r="K110" s="9">
        <f>+'FEBRERO ORD'!K110</f>
        <v>1393.97</v>
      </c>
      <c r="L110" s="9">
        <f>+'FEBRERO ORD'!L110</f>
        <v>815437</v>
      </c>
      <c r="M110" s="9">
        <f>+'FEBRERO ORD'!M110</f>
        <v>0</v>
      </c>
      <c r="N110" s="3">
        <f t="shared" si="1"/>
        <v>4425990.0999999996</v>
      </c>
    </row>
    <row r="111" spans="1:14">
      <c r="A111" s="5">
        <v>108</v>
      </c>
      <c r="B111" s="17" t="s">
        <v>123</v>
      </c>
      <c r="C111" s="9">
        <f>+'FEBRERO ORD'!C111+'3ER AJUST CUATRIMESTRAL 23'!C111</f>
        <v>462523.1</v>
      </c>
      <c r="D111" s="9">
        <f>+'FEBRERO ORD'!D111+'3ER AJUST CUATRIMESTRAL 23'!D111</f>
        <v>100947.06</v>
      </c>
      <c r="E111" s="9">
        <f>+'FEBRERO ORD'!E111</f>
        <v>5575.9199999999992</v>
      </c>
      <c r="F111" s="9">
        <f>+'FEBRERO ORD'!F111</f>
        <v>9595.3599999999969</v>
      </c>
      <c r="G111" s="9">
        <f>+'FEBRERO ORD'!G111</f>
        <v>6776.24</v>
      </c>
      <c r="H111" s="9">
        <f>+'FEBRERO ORD'!H111</f>
        <v>2792.58</v>
      </c>
      <c r="I111" s="9">
        <f>+'FEBRERO ORD'!I111</f>
        <v>6018.08</v>
      </c>
      <c r="J111" s="9">
        <f>+'FEBRERO ORD'!J111</f>
        <v>677.99</v>
      </c>
      <c r="K111" s="9">
        <f>+'FEBRERO ORD'!K111</f>
        <v>208.82999999999996</v>
      </c>
      <c r="L111" s="9">
        <f>+'FEBRERO ORD'!L111</f>
        <v>4156</v>
      </c>
      <c r="M111" s="9">
        <f>+'FEBRERO ORD'!M111</f>
        <v>0</v>
      </c>
      <c r="N111" s="3">
        <f t="shared" si="1"/>
        <v>599271.1599999998</v>
      </c>
    </row>
    <row r="112" spans="1:14">
      <c r="A112" s="5">
        <v>109</v>
      </c>
      <c r="B112" s="17" t="s">
        <v>124</v>
      </c>
      <c r="C112" s="9">
        <f>+'FEBRERO ORD'!C112+'3ER AJUST CUATRIMESTRAL 23'!C112</f>
        <v>157399.16999999998</v>
      </c>
      <c r="D112" s="9">
        <f>+'FEBRERO ORD'!D112+'3ER AJUST CUATRIMESTRAL 23'!D112</f>
        <v>89233.989999999991</v>
      </c>
      <c r="E112" s="9">
        <f>+'FEBRERO ORD'!E112</f>
        <v>2048.92</v>
      </c>
      <c r="F112" s="9">
        <f>+'FEBRERO ORD'!F112</f>
        <v>4102.6800000000021</v>
      </c>
      <c r="G112" s="9">
        <f>+'FEBRERO ORD'!G112</f>
        <v>2798.96</v>
      </c>
      <c r="H112" s="9">
        <f>+'FEBRERO ORD'!H112</f>
        <v>921.19999999999993</v>
      </c>
      <c r="I112" s="9">
        <f>+'FEBRERO ORD'!I112</f>
        <v>2122.2400000000002</v>
      </c>
      <c r="J112" s="9">
        <f>+'FEBRERO ORD'!J112</f>
        <v>287.26</v>
      </c>
      <c r="K112" s="9">
        <f>+'FEBRERO ORD'!K112</f>
        <v>62.999999999999993</v>
      </c>
      <c r="L112" s="9">
        <f>+'FEBRERO ORD'!L112</f>
        <v>0</v>
      </c>
      <c r="M112" s="9">
        <f>+'FEBRERO ORD'!M112</f>
        <v>0</v>
      </c>
      <c r="N112" s="3">
        <f t="shared" si="1"/>
        <v>258977.41999999998</v>
      </c>
    </row>
    <row r="113" spans="1:14">
      <c r="A113" s="5">
        <v>110</v>
      </c>
      <c r="B113" s="17" t="s">
        <v>125</v>
      </c>
      <c r="C113" s="9">
        <f>+'FEBRERO ORD'!C113+'3ER AJUST CUATRIMESTRAL 23'!C113</f>
        <v>224168.3</v>
      </c>
      <c r="D113" s="9">
        <f>+'FEBRERO ORD'!D113+'3ER AJUST CUATRIMESTRAL 23'!D113</f>
        <v>52869.599999999999</v>
      </c>
      <c r="E113" s="9">
        <f>+'FEBRERO ORD'!E113</f>
        <v>2993.12</v>
      </c>
      <c r="F113" s="9">
        <f>+'FEBRERO ORD'!F113</f>
        <v>6767.1200000000008</v>
      </c>
      <c r="G113" s="9">
        <f>+'FEBRERO ORD'!G113</f>
        <v>3998.68</v>
      </c>
      <c r="H113" s="9">
        <f>+'FEBRERO ORD'!H113</f>
        <v>1257.67</v>
      </c>
      <c r="I113" s="9">
        <f>+'FEBRERO ORD'!I113</f>
        <v>2721.8900000000003</v>
      </c>
      <c r="J113" s="9">
        <f>+'FEBRERO ORD'!J113</f>
        <v>456.63</v>
      </c>
      <c r="K113" s="9">
        <f>+'FEBRERO ORD'!K113</f>
        <v>76.040000000000006</v>
      </c>
      <c r="L113" s="9">
        <f>+'FEBRERO ORD'!L113</f>
        <v>0</v>
      </c>
      <c r="M113" s="9">
        <f>+'FEBRERO ORD'!M113</f>
        <v>0</v>
      </c>
      <c r="N113" s="3">
        <f t="shared" si="1"/>
        <v>295309.04999999993</v>
      </c>
    </row>
    <row r="114" spans="1:14">
      <c r="A114" s="5">
        <v>111</v>
      </c>
      <c r="B114" s="17" t="s">
        <v>126</v>
      </c>
      <c r="C114" s="9">
        <f>+'FEBRERO ORD'!C114+'3ER AJUST CUATRIMESTRAL 23'!C114</f>
        <v>507426.35000000003</v>
      </c>
      <c r="D114" s="9">
        <f>+'FEBRERO ORD'!D114+'3ER AJUST CUATRIMESTRAL 23'!D114</f>
        <v>84709.68</v>
      </c>
      <c r="E114" s="9">
        <f>+'FEBRERO ORD'!E114</f>
        <v>5950.31</v>
      </c>
      <c r="F114" s="9">
        <f>+'FEBRERO ORD'!F114</f>
        <v>11122.630000000003</v>
      </c>
      <c r="G114" s="9">
        <f>+'FEBRERO ORD'!G114</f>
        <v>11495.02</v>
      </c>
      <c r="H114" s="9">
        <f>+'FEBRERO ORD'!H114</f>
        <v>3003.49</v>
      </c>
      <c r="I114" s="9">
        <f>+'FEBRERO ORD'!I114</f>
        <v>7952.2300000000005</v>
      </c>
      <c r="J114" s="9">
        <f>+'FEBRERO ORD'!J114</f>
        <v>725.03</v>
      </c>
      <c r="K114" s="9">
        <f>+'FEBRERO ORD'!K114</f>
        <v>222.18</v>
      </c>
      <c r="L114" s="9">
        <f>+'FEBRERO ORD'!L114</f>
        <v>0</v>
      </c>
      <c r="M114" s="9">
        <f>+'FEBRERO ORD'!M114</f>
        <v>0</v>
      </c>
      <c r="N114" s="3">
        <f t="shared" si="1"/>
        <v>632606.92000000016</v>
      </c>
    </row>
    <row r="115" spans="1:14">
      <c r="A115" s="5">
        <v>112</v>
      </c>
      <c r="B115" s="17" t="s">
        <v>127</v>
      </c>
      <c r="C115" s="9">
        <f>+'FEBRERO ORD'!C115+'3ER AJUST CUATRIMESTRAL 23'!C115</f>
        <v>511484.07</v>
      </c>
      <c r="D115" s="9">
        <f>+'FEBRERO ORD'!D115+'3ER AJUST CUATRIMESTRAL 23'!D115</f>
        <v>285740.11</v>
      </c>
      <c r="E115" s="9">
        <f>+'FEBRERO ORD'!E115</f>
        <v>7079.46</v>
      </c>
      <c r="F115" s="9">
        <f>+'FEBRERO ORD'!F115</f>
        <v>16423.949999999997</v>
      </c>
      <c r="G115" s="9">
        <f>+'FEBRERO ORD'!G115</f>
        <v>5921.05</v>
      </c>
      <c r="H115" s="9">
        <f>+'FEBRERO ORD'!H115</f>
        <v>2833.11</v>
      </c>
      <c r="I115" s="9">
        <f>+'FEBRERO ORD'!I115</f>
        <v>4874.7099999999991</v>
      </c>
      <c r="J115" s="9">
        <f>+'FEBRERO ORD'!J115</f>
        <v>1134.81</v>
      </c>
      <c r="K115" s="9">
        <f>+'FEBRERO ORD'!K115</f>
        <v>158.45999999999998</v>
      </c>
      <c r="L115" s="9">
        <f>+'FEBRERO ORD'!L115</f>
        <v>0</v>
      </c>
      <c r="M115" s="9">
        <f>+'FEBRERO ORD'!M115</f>
        <v>0</v>
      </c>
      <c r="N115" s="3">
        <f t="shared" si="1"/>
        <v>835649.72999999986</v>
      </c>
    </row>
    <row r="116" spans="1:14">
      <c r="A116" s="5">
        <v>113</v>
      </c>
      <c r="B116" s="17" t="s">
        <v>128</v>
      </c>
      <c r="C116" s="9">
        <f>+'FEBRERO ORD'!C116+'3ER AJUST CUATRIMESTRAL 23'!C116</f>
        <v>410681.96</v>
      </c>
      <c r="D116" s="9">
        <f>+'FEBRERO ORD'!D116+'3ER AJUST CUATRIMESTRAL 23'!D116</f>
        <v>289277.33</v>
      </c>
      <c r="E116" s="9">
        <f>+'FEBRERO ORD'!E116</f>
        <v>4866.3100000000013</v>
      </c>
      <c r="F116" s="9">
        <f>+'FEBRERO ORD'!F116</f>
        <v>8974.6500000000051</v>
      </c>
      <c r="G116" s="9">
        <f>+'FEBRERO ORD'!G116</f>
        <v>7253.61</v>
      </c>
      <c r="H116" s="9">
        <f>+'FEBRERO ORD'!H116</f>
        <v>2432.7299999999996</v>
      </c>
      <c r="I116" s="9">
        <f>+'FEBRERO ORD'!I116</f>
        <v>5701.3099999999995</v>
      </c>
      <c r="J116" s="9">
        <f>+'FEBRERO ORD'!J116</f>
        <v>665.57</v>
      </c>
      <c r="K116" s="9">
        <f>+'FEBRERO ORD'!K116</f>
        <v>176.85999999999996</v>
      </c>
      <c r="L116" s="9">
        <f>+'FEBRERO ORD'!L116</f>
        <v>22470</v>
      </c>
      <c r="M116" s="9">
        <f>+'FEBRERO ORD'!M116</f>
        <v>0</v>
      </c>
      <c r="N116" s="3">
        <f t="shared" si="1"/>
        <v>752500.33000000007</v>
      </c>
    </row>
    <row r="117" spans="1:14">
      <c r="A117" s="5">
        <v>114</v>
      </c>
      <c r="B117" s="17" t="s">
        <v>129</v>
      </c>
      <c r="C117" s="9">
        <f>+'FEBRERO ORD'!C117+'3ER AJUST CUATRIMESTRAL 23'!C117</f>
        <v>125707.58</v>
      </c>
      <c r="D117" s="9">
        <f>+'FEBRERO ORD'!D117+'3ER AJUST CUATRIMESTRAL 23'!D117</f>
        <v>50984.060000000005</v>
      </c>
      <c r="E117" s="9">
        <f>+'FEBRERO ORD'!E117</f>
        <v>1805.48</v>
      </c>
      <c r="F117" s="9">
        <f>+'FEBRERO ORD'!F117</f>
        <v>4230.8</v>
      </c>
      <c r="G117" s="9">
        <f>+'FEBRERO ORD'!G117</f>
        <v>1541.66</v>
      </c>
      <c r="H117" s="9">
        <f>+'FEBRERO ORD'!H117</f>
        <v>695.79000000000008</v>
      </c>
      <c r="I117" s="9">
        <f>+'FEBRERO ORD'!I117</f>
        <v>1218.22</v>
      </c>
      <c r="J117" s="9">
        <f>+'FEBRERO ORD'!J117</f>
        <v>299.48</v>
      </c>
      <c r="K117" s="9">
        <f>+'FEBRERO ORD'!K117</f>
        <v>37.96</v>
      </c>
      <c r="L117" s="9">
        <f>+'FEBRERO ORD'!L117</f>
        <v>0</v>
      </c>
      <c r="M117" s="9">
        <f>+'FEBRERO ORD'!M117</f>
        <v>0</v>
      </c>
      <c r="N117" s="3">
        <f t="shared" si="1"/>
        <v>186521.03000000003</v>
      </c>
    </row>
    <row r="118" spans="1:14">
      <c r="A118" s="5">
        <v>115</v>
      </c>
      <c r="B118" s="17" t="s">
        <v>130</v>
      </c>
      <c r="C118" s="9">
        <f>+'FEBRERO ORD'!C118+'3ER AJUST CUATRIMESTRAL 23'!C118</f>
        <v>1110187.73</v>
      </c>
      <c r="D118" s="9">
        <f>+'FEBRERO ORD'!D118+'3ER AJUST CUATRIMESTRAL 23'!D118</f>
        <v>531917.57999999996</v>
      </c>
      <c r="E118" s="9">
        <f>+'FEBRERO ORD'!E118</f>
        <v>11823.380000000001</v>
      </c>
      <c r="F118" s="9">
        <f>+'FEBRERO ORD'!F118</f>
        <v>12368.530000000006</v>
      </c>
      <c r="G118" s="9">
        <f>+'FEBRERO ORD'!G118</f>
        <v>23372.87</v>
      </c>
      <c r="H118" s="9">
        <f>+'FEBRERO ORD'!H118</f>
        <v>7217.7100000000009</v>
      </c>
      <c r="I118" s="9">
        <f>+'FEBRERO ORD'!I118</f>
        <v>19818.14</v>
      </c>
      <c r="J118" s="9">
        <f>+'FEBRERO ORD'!J118</f>
        <v>955.86</v>
      </c>
      <c r="K118" s="9">
        <f>+'FEBRERO ORD'!K118</f>
        <v>648.59000000000037</v>
      </c>
      <c r="L118" s="9">
        <f>+'FEBRERO ORD'!L118</f>
        <v>0</v>
      </c>
      <c r="M118" s="9">
        <f>+'FEBRERO ORD'!M118</f>
        <v>0</v>
      </c>
      <c r="N118" s="3">
        <f t="shared" si="1"/>
        <v>1718310.3900000001</v>
      </c>
    </row>
    <row r="119" spans="1:14">
      <c r="A119" s="5">
        <v>116</v>
      </c>
      <c r="B119" s="17" t="s">
        <v>131</v>
      </c>
      <c r="C119" s="9">
        <f>+'FEBRERO ORD'!C119+'3ER AJUST CUATRIMESTRAL 23'!C119</f>
        <v>427774.97000000003</v>
      </c>
      <c r="D119" s="9">
        <f>+'FEBRERO ORD'!D119+'3ER AJUST CUATRIMESTRAL 23'!D119</f>
        <v>60382.8</v>
      </c>
      <c r="E119" s="9">
        <f>+'FEBRERO ORD'!E119</f>
        <v>5324.57</v>
      </c>
      <c r="F119" s="9">
        <f>+'FEBRERO ORD'!F119</f>
        <v>9789.8399999999983</v>
      </c>
      <c r="G119" s="9">
        <f>+'FEBRERO ORD'!G119</f>
        <v>9777.56</v>
      </c>
      <c r="H119" s="9">
        <f>+'FEBRERO ORD'!H119</f>
        <v>2565.1600000000003</v>
      </c>
      <c r="I119" s="9">
        <f>+'FEBRERO ORD'!I119</f>
        <v>6775.26</v>
      </c>
      <c r="J119" s="9">
        <f>+'FEBRERO ORD'!J119</f>
        <v>683.97</v>
      </c>
      <c r="K119" s="9">
        <f>+'FEBRERO ORD'!K119</f>
        <v>190.42000000000007</v>
      </c>
      <c r="L119" s="9">
        <f>+'FEBRERO ORD'!L119</f>
        <v>0</v>
      </c>
      <c r="M119" s="9">
        <f>+'FEBRERO ORD'!M119</f>
        <v>0</v>
      </c>
      <c r="N119" s="3">
        <f t="shared" si="1"/>
        <v>523264.55</v>
      </c>
    </row>
    <row r="120" spans="1:14">
      <c r="A120" s="5">
        <v>117</v>
      </c>
      <c r="B120" s="17" t="s">
        <v>132</v>
      </c>
      <c r="C120" s="9">
        <f>+'FEBRERO ORD'!C120+'3ER AJUST CUATRIMESTRAL 23'!C120</f>
        <v>316686.82</v>
      </c>
      <c r="D120" s="9">
        <f>+'FEBRERO ORD'!D120+'3ER AJUST CUATRIMESTRAL 23'!D120</f>
        <v>144101.88999999998</v>
      </c>
      <c r="E120" s="9">
        <f>+'FEBRERO ORD'!E120</f>
        <v>3965.0900000000006</v>
      </c>
      <c r="F120" s="9">
        <f>+'FEBRERO ORD'!F120</f>
        <v>7070.1999999999953</v>
      </c>
      <c r="G120" s="9">
        <f>+'FEBRERO ORD'!G120</f>
        <v>5176.6099999999997</v>
      </c>
      <c r="H120" s="9">
        <f>+'FEBRERO ORD'!H120</f>
        <v>1907.6000000000001</v>
      </c>
      <c r="I120" s="9">
        <f>+'FEBRERO ORD'!I120</f>
        <v>4260.3799999999992</v>
      </c>
      <c r="J120" s="9">
        <f>+'FEBRERO ORD'!J120</f>
        <v>495.15</v>
      </c>
      <c r="K120" s="9">
        <f>+'FEBRERO ORD'!K120</f>
        <v>140.54999999999998</v>
      </c>
      <c r="L120" s="9">
        <f>+'FEBRERO ORD'!L120</f>
        <v>0</v>
      </c>
      <c r="M120" s="9">
        <f>+'FEBRERO ORD'!M120</f>
        <v>0</v>
      </c>
      <c r="N120" s="3">
        <f t="shared" si="1"/>
        <v>483804.29</v>
      </c>
    </row>
    <row r="121" spans="1:14">
      <c r="A121" s="5">
        <v>118</v>
      </c>
      <c r="B121" s="17" t="s">
        <v>133</v>
      </c>
      <c r="C121" s="9">
        <f>+'FEBRERO ORD'!C121+'3ER AJUST CUATRIMESTRAL 23'!C121</f>
        <v>679880.78</v>
      </c>
      <c r="D121" s="9">
        <f>+'FEBRERO ORD'!D121+'3ER AJUST CUATRIMESTRAL 23'!D121</f>
        <v>171339.38</v>
      </c>
      <c r="E121" s="9">
        <f>+'FEBRERO ORD'!E121</f>
        <v>7823.7300000000005</v>
      </c>
      <c r="F121" s="9">
        <f>+'FEBRERO ORD'!F121</f>
        <v>14312.879999999997</v>
      </c>
      <c r="G121" s="9">
        <f>+'FEBRERO ORD'!G121</f>
        <v>5533.21</v>
      </c>
      <c r="H121" s="9">
        <f>+'FEBRERO ORD'!H121</f>
        <v>3986.2</v>
      </c>
      <c r="I121" s="9">
        <f>+'FEBRERO ORD'!I121</f>
        <v>6684.0000000000009</v>
      </c>
      <c r="J121" s="9">
        <f>+'FEBRERO ORD'!J121</f>
        <v>1084.8599999999999</v>
      </c>
      <c r="K121" s="9">
        <f>+'FEBRERO ORD'!K121</f>
        <v>279.12</v>
      </c>
      <c r="L121" s="9">
        <f>+'FEBRERO ORD'!L121</f>
        <v>22163</v>
      </c>
      <c r="M121" s="9">
        <f>+'FEBRERO ORD'!M121</f>
        <v>0</v>
      </c>
      <c r="N121" s="3">
        <f t="shared" si="1"/>
        <v>913087.15999999992</v>
      </c>
    </row>
    <row r="122" spans="1:14">
      <c r="A122" s="5">
        <v>119</v>
      </c>
      <c r="B122" s="17" t="s">
        <v>134</v>
      </c>
      <c r="C122" s="9">
        <f>+'FEBRERO ORD'!C122+'3ER AJUST CUATRIMESTRAL 23'!C122</f>
        <v>122885.73</v>
      </c>
      <c r="D122" s="9">
        <f>+'FEBRERO ORD'!D122+'3ER AJUST CUATRIMESTRAL 23'!D122</f>
        <v>44889</v>
      </c>
      <c r="E122" s="9">
        <f>+'FEBRERO ORD'!E122</f>
        <v>1841</v>
      </c>
      <c r="F122" s="9">
        <f>+'FEBRERO ORD'!F122</f>
        <v>4408.8100000000004</v>
      </c>
      <c r="G122" s="9">
        <f>+'FEBRERO ORD'!G122</f>
        <v>1692.06</v>
      </c>
      <c r="H122" s="9">
        <f>+'FEBRERO ORD'!H122</f>
        <v>676.16000000000008</v>
      </c>
      <c r="I122" s="9">
        <f>+'FEBRERO ORD'!I122</f>
        <v>1229.29</v>
      </c>
      <c r="J122" s="9">
        <f>+'FEBRERO ORD'!J122</f>
        <v>316.52</v>
      </c>
      <c r="K122" s="9">
        <f>+'FEBRERO ORD'!K122</f>
        <v>35.33</v>
      </c>
      <c r="L122" s="9">
        <f>+'FEBRERO ORD'!L122</f>
        <v>2269</v>
      </c>
      <c r="M122" s="9">
        <f>+'FEBRERO ORD'!M122</f>
        <v>0</v>
      </c>
      <c r="N122" s="3">
        <f t="shared" si="1"/>
        <v>180242.89999999997</v>
      </c>
    </row>
    <row r="123" spans="1:14">
      <c r="A123" s="5">
        <v>120</v>
      </c>
      <c r="B123" s="17" t="s">
        <v>135</v>
      </c>
      <c r="C123" s="9">
        <f>+'FEBRERO ORD'!C123+'3ER AJUST CUATRIMESTRAL 23'!C123</f>
        <v>125587.85</v>
      </c>
      <c r="D123" s="9">
        <f>+'FEBRERO ORD'!D123+'3ER AJUST CUATRIMESTRAL 23'!D123</f>
        <v>61038.31</v>
      </c>
      <c r="E123" s="9">
        <f>+'FEBRERO ORD'!E123</f>
        <v>1896.1599999999996</v>
      </c>
      <c r="F123" s="9">
        <f>+'FEBRERO ORD'!F123</f>
        <v>4703.7099999999991</v>
      </c>
      <c r="G123" s="9">
        <f>+'FEBRERO ORD'!G123</f>
        <v>1025.8</v>
      </c>
      <c r="H123" s="9">
        <f>+'FEBRERO ORD'!H123</f>
        <v>675.77</v>
      </c>
      <c r="I123" s="9">
        <f>+'FEBRERO ORD'!I123</f>
        <v>917.31999999999994</v>
      </c>
      <c r="J123" s="9">
        <f>+'FEBRERO ORD'!J123</f>
        <v>329.25</v>
      </c>
      <c r="K123" s="9">
        <f>+'FEBRERO ORD'!K123</f>
        <v>31.75</v>
      </c>
      <c r="L123" s="9">
        <f>+'FEBRERO ORD'!L123</f>
        <v>0</v>
      </c>
      <c r="M123" s="9">
        <f>+'FEBRERO ORD'!M123</f>
        <v>0</v>
      </c>
      <c r="N123" s="3">
        <f t="shared" si="1"/>
        <v>196205.91999999998</v>
      </c>
    </row>
    <row r="124" spans="1:14">
      <c r="A124" s="5">
        <v>121</v>
      </c>
      <c r="B124" s="17" t="s">
        <v>136</v>
      </c>
      <c r="C124" s="9">
        <f>+'FEBRERO ORD'!C124+'3ER AJUST CUATRIMESTRAL 23'!C124</f>
        <v>129470.36</v>
      </c>
      <c r="D124" s="9">
        <f>+'FEBRERO ORD'!D124+'3ER AJUST CUATRIMESTRAL 23'!D124</f>
        <v>58645.34</v>
      </c>
      <c r="E124" s="9">
        <f>+'FEBRERO ORD'!E124</f>
        <v>1894.02</v>
      </c>
      <c r="F124" s="9">
        <f>+'FEBRERO ORD'!F124</f>
        <v>4617.1699999999992</v>
      </c>
      <c r="G124" s="9">
        <f>+'FEBRERO ORD'!G124</f>
        <v>1360.12</v>
      </c>
      <c r="H124" s="9">
        <f>+'FEBRERO ORD'!H124</f>
        <v>703.18999999999994</v>
      </c>
      <c r="I124" s="9">
        <f>+'FEBRERO ORD'!I124</f>
        <v>1105.54</v>
      </c>
      <c r="J124" s="9">
        <f>+'FEBRERO ORD'!J124</f>
        <v>325.17</v>
      </c>
      <c r="K124" s="9">
        <f>+'FEBRERO ORD'!K124</f>
        <v>35.300000000000004</v>
      </c>
      <c r="L124" s="9">
        <f>+'FEBRERO ORD'!L124</f>
        <v>0</v>
      </c>
      <c r="M124" s="9">
        <f>+'FEBRERO ORD'!M124</f>
        <v>0</v>
      </c>
      <c r="N124" s="3">
        <f t="shared" si="1"/>
        <v>198156.21000000002</v>
      </c>
    </row>
    <row r="125" spans="1:14">
      <c r="A125" s="5">
        <v>122</v>
      </c>
      <c r="B125" s="17" t="s">
        <v>137</v>
      </c>
      <c r="C125" s="9">
        <f>+'FEBRERO ORD'!C125+'3ER AJUST CUATRIMESTRAL 23'!C125</f>
        <v>127460.07000000002</v>
      </c>
      <c r="D125" s="9">
        <f>+'FEBRERO ORD'!D125+'3ER AJUST CUATRIMESTRAL 23'!D125</f>
        <v>57929.170000000006</v>
      </c>
      <c r="E125" s="9">
        <f>+'FEBRERO ORD'!E125</f>
        <v>1731.71</v>
      </c>
      <c r="F125" s="9">
        <f>+'FEBRERO ORD'!F125</f>
        <v>3845.920000000001</v>
      </c>
      <c r="G125" s="9">
        <f>+'FEBRERO ORD'!G125</f>
        <v>1491.95</v>
      </c>
      <c r="H125" s="9">
        <f>+'FEBRERO ORD'!H125</f>
        <v>717.45999999999992</v>
      </c>
      <c r="I125" s="9">
        <f>+'FEBRERO ORD'!I125</f>
        <v>1274.1100000000001</v>
      </c>
      <c r="J125" s="9">
        <f>+'FEBRERO ORD'!J125</f>
        <v>278.88</v>
      </c>
      <c r="K125" s="9">
        <f>+'FEBRERO ORD'!K125</f>
        <v>42.500000000000014</v>
      </c>
      <c r="L125" s="9">
        <f>+'FEBRERO ORD'!L125</f>
        <v>3922</v>
      </c>
      <c r="M125" s="9">
        <f>+'FEBRERO ORD'!M125</f>
        <v>0</v>
      </c>
      <c r="N125" s="3">
        <f t="shared" si="1"/>
        <v>198693.77000000002</v>
      </c>
    </row>
    <row r="126" spans="1:14">
      <c r="A126" s="5">
        <v>123</v>
      </c>
      <c r="B126" s="17" t="s">
        <v>138</v>
      </c>
      <c r="C126" s="9">
        <f>+'FEBRERO ORD'!C126+'3ER AJUST CUATRIMESTRAL 23'!C126</f>
        <v>301886.58</v>
      </c>
      <c r="D126" s="9">
        <f>+'FEBRERO ORD'!D126+'3ER AJUST CUATRIMESTRAL 23'!D126</f>
        <v>80324.02</v>
      </c>
      <c r="E126" s="9">
        <f>+'FEBRERO ORD'!E126</f>
        <v>3702.8499999999995</v>
      </c>
      <c r="F126" s="9">
        <f>+'FEBRERO ORD'!F126</f>
        <v>6740.369999999999</v>
      </c>
      <c r="G126" s="9">
        <f>+'FEBRERO ORD'!G126</f>
        <v>6520.6</v>
      </c>
      <c r="H126" s="9">
        <f>+'FEBRERO ORD'!H126</f>
        <v>1809.8</v>
      </c>
      <c r="I126" s="9">
        <f>+'FEBRERO ORD'!I126</f>
        <v>4710.83</v>
      </c>
      <c r="J126" s="9">
        <f>+'FEBRERO ORD'!J126</f>
        <v>484.4</v>
      </c>
      <c r="K126" s="9">
        <f>+'FEBRERO ORD'!K126</f>
        <v>134.74000000000004</v>
      </c>
      <c r="L126" s="9">
        <f>+'FEBRERO ORD'!L126</f>
        <v>0</v>
      </c>
      <c r="M126" s="9">
        <f>+'FEBRERO ORD'!M126</f>
        <v>0</v>
      </c>
      <c r="N126" s="3">
        <f t="shared" si="1"/>
        <v>406314.19</v>
      </c>
    </row>
    <row r="127" spans="1:14">
      <c r="A127" s="5">
        <v>124</v>
      </c>
      <c r="B127" s="17" t="s">
        <v>139</v>
      </c>
      <c r="C127" s="9">
        <f>+'FEBRERO ORD'!C127+'3ER AJUST CUATRIMESTRAL 23'!C127</f>
        <v>2427378.5700000003</v>
      </c>
      <c r="D127" s="9">
        <f>+'FEBRERO ORD'!D127+'3ER AJUST CUATRIMESTRAL 23'!D127</f>
        <v>967449.87999999989</v>
      </c>
      <c r="E127" s="9">
        <f>+'FEBRERO ORD'!E127</f>
        <v>26129.730000000007</v>
      </c>
      <c r="F127" s="9">
        <f>+'FEBRERO ORD'!F127</f>
        <v>28481.729999999981</v>
      </c>
      <c r="G127" s="9">
        <f>+'FEBRERO ORD'!G127</f>
        <v>46680.07</v>
      </c>
      <c r="H127" s="9">
        <f>+'FEBRERO ORD'!H127</f>
        <v>15696.210000000001</v>
      </c>
      <c r="I127" s="9">
        <f>+'FEBRERO ORD'!I127</f>
        <v>40146.71</v>
      </c>
      <c r="J127" s="9">
        <f>+'FEBRERO ORD'!J127</f>
        <v>2202.27</v>
      </c>
      <c r="K127" s="9">
        <f>+'FEBRERO ORD'!K127</f>
        <v>1387.1399999999999</v>
      </c>
      <c r="L127" s="9">
        <f>+'FEBRERO ORD'!L127</f>
        <v>0</v>
      </c>
      <c r="M127" s="9">
        <f>+'FEBRERO ORD'!M127</f>
        <v>0</v>
      </c>
      <c r="N127" s="3">
        <f t="shared" si="1"/>
        <v>3555552.31</v>
      </c>
    </row>
    <row r="128" spans="1:14">
      <c r="A128" s="5">
        <v>125</v>
      </c>
      <c r="B128" s="17" t="s">
        <v>140</v>
      </c>
      <c r="C128" s="9">
        <f>+'FEBRERO ORD'!C128+'3ER AJUST CUATRIMESTRAL 23'!C128</f>
        <v>1334270.95</v>
      </c>
      <c r="D128" s="9">
        <f>+'FEBRERO ORD'!D128+'3ER AJUST CUATRIMESTRAL 23'!D128</f>
        <v>223526.77</v>
      </c>
      <c r="E128" s="9">
        <f>+'FEBRERO ORD'!E128</f>
        <v>15250.970000000001</v>
      </c>
      <c r="F128" s="9">
        <f>+'FEBRERO ORD'!F128</f>
        <v>22436.939999999988</v>
      </c>
      <c r="G128" s="9">
        <f>+'FEBRERO ORD'!G128</f>
        <v>27391.06</v>
      </c>
      <c r="H128" s="9">
        <f>+'FEBRERO ORD'!H128</f>
        <v>8314.08</v>
      </c>
      <c r="I128" s="9">
        <f>+'FEBRERO ORD'!I128</f>
        <v>21485.53</v>
      </c>
      <c r="J128" s="9">
        <f>+'FEBRERO ORD'!J128</f>
        <v>1546.7</v>
      </c>
      <c r="K128" s="9">
        <f>+'FEBRERO ORD'!K128</f>
        <v>681.69000000000017</v>
      </c>
      <c r="L128" s="9">
        <f>+'FEBRERO ORD'!L128</f>
        <v>0</v>
      </c>
      <c r="M128" s="9">
        <f>+'FEBRERO ORD'!M128</f>
        <v>0</v>
      </c>
      <c r="N128" s="3">
        <f t="shared" si="1"/>
        <v>1654904.69</v>
      </c>
    </row>
    <row r="129" spans="1:14">
      <c r="A129" s="5">
        <v>126</v>
      </c>
      <c r="B129" s="17" t="s">
        <v>141</v>
      </c>
      <c r="C129" s="9">
        <f>+'FEBRERO ORD'!C129+'3ER AJUST CUATRIMESTRAL 23'!C129</f>
        <v>515313.18000000005</v>
      </c>
      <c r="D129" s="9">
        <f>+'FEBRERO ORD'!D129+'3ER AJUST CUATRIMESTRAL 23'!D129</f>
        <v>88367.43</v>
      </c>
      <c r="E129" s="9">
        <f>+'FEBRERO ORD'!E129</f>
        <v>6156.31</v>
      </c>
      <c r="F129" s="9">
        <f>+'FEBRERO ORD'!F129</f>
        <v>10446.689999999997</v>
      </c>
      <c r="G129" s="9">
        <f>+'FEBRERO ORD'!G129</f>
        <v>12722.38</v>
      </c>
      <c r="H129" s="9">
        <f>+'FEBRERO ORD'!H129</f>
        <v>3142.56</v>
      </c>
      <c r="I129" s="9">
        <f>+'FEBRERO ORD'!I129</f>
        <v>8805.32</v>
      </c>
      <c r="J129" s="9">
        <f>+'FEBRERO ORD'!J129</f>
        <v>728.01</v>
      </c>
      <c r="K129" s="9">
        <f>+'FEBRERO ORD'!K129</f>
        <v>246.01</v>
      </c>
      <c r="L129" s="9">
        <f>+'FEBRERO ORD'!L129</f>
        <v>0</v>
      </c>
      <c r="M129" s="9">
        <f>+'FEBRERO ORD'!M129</f>
        <v>0</v>
      </c>
      <c r="N129" s="3">
        <f t="shared" si="1"/>
        <v>645927.89000000013</v>
      </c>
    </row>
    <row r="130" spans="1:14">
      <c r="A130" s="5">
        <v>127</v>
      </c>
      <c r="B130" s="17" t="s">
        <v>142</v>
      </c>
      <c r="C130" s="9">
        <f>+'FEBRERO ORD'!C130+'3ER AJUST CUATRIMESTRAL 23'!C130</f>
        <v>217474.36000000002</v>
      </c>
      <c r="D130" s="9">
        <f>+'FEBRERO ORD'!D130+'3ER AJUST CUATRIMESTRAL 23'!D130</f>
        <v>49627.4</v>
      </c>
      <c r="E130" s="9">
        <f>+'FEBRERO ORD'!E130</f>
        <v>2867.2200000000003</v>
      </c>
      <c r="F130" s="9">
        <f>+'FEBRERO ORD'!F130</f>
        <v>6299.9</v>
      </c>
      <c r="G130" s="9">
        <f>+'FEBRERO ORD'!G130</f>
        <v>2921.8</v>
      </c>
      <c r="H130" s="9">
        <f>+'FEBRERO ORD'!H130</f>
        <v>1228.26</v>
      </c>
      <c r="I130" s="9">
        <f>+'FEBRERO ORD'!I130</f>
        <v>2340.87</v>
      </c>
      <c r="J130" s="9">
        <f>+'FEBRERO ORD'!J130</f>
        <v>422.08</v>
      </c>
      <c r="K130" s="9">
        <f>+'FEBRERO ORD'!K130</f>
        <v>75.29000000000002</v>
      </c>
      <c r="L130" s="9">
        <f>+'FEBRERO ORD'!L130</f>
        <v>0</v>
      </c>
      <c r="M130" s="9">
        <f>+'FEBRERO ORD'!M130</f>
        <v>0</v>
      </c>
      <c r="N130" s="3">
        <f t="shared" si="1"/>
        <v>283257.18</v>
      </c>
    </row>
    <row r="131" spans="1:14">
      <c r="A131" s="5">
        <v>128</v>
      </c>
      <c r="B131" s="17" t="s">
        <v>143</v>
      </c>
      <c r="C131" s="9">
        <f>+'FEBRERO ORD'!C131+'3ER AJUST CUATRIMESTRAL 23'!C131</f>
        <v>180383.88</v>
      </c>
      <c r="D131" s="9">
        <f>+'FEBRERO ORD'!D131+'3ER AJUST CUATRIMESTRAL 23'!D131</f>
        <v>81142.490000000005</v>
      </c>
      <c r="E131" s="9">
        <f>+'FEBRERO ORD'!E131</f>
        <v>2478.21</v>
      </c>
      <c r="F131" s="9">
        <f>+'FEBRERO ORD'!F131</f>
        <v>5389.1499999999978</v>
      </c>
      <c r="G131" s="9">
        <f>+'FEBRERO ORD'!G131</f>
        <v>3047.78</v>
      </c>
      <c r="H131" s="9">
        <f>+'FEBRERO ORD'!H131</f>
        <v>1029.94</v>
      </c>
      <c r="I131" s="9">
        <f>+'FEBRERO ORD'!I131</f>
        <v>2233.54</v>
      </c>
      <c r="J131" s="9">
        <f>+'FEBRERO ORD'!J131</f>
        <v>413.42</v>
      </c>
      <c r="K131" s="9">
        <f>+'FEBRERO ORD'!K131</f>
        <v>63.849999999999994</v>
      </c>
      <c r="L131" s="9">
        <f>+'FEBRERO ORD'!L131</f>
        <v>1486</v>
      </c>
      <c r="M131" s="9">
        <f>+'FEBRERO ORD'!M131</f>
        <v>0</v>
      </c>
      <c r="N131" s="3">
        <f t="shared" si="1"/>
        <v>277668.26</v>
      </c>
    </row>
    <row r="132" spans="1:14">
      <c r="A132" s="5">
        <v>129</v>
      </c>
      <c r="B132" s="17" t="s">
        <v>144</v>
      </c>
      <c r="C132" s="9">
        <f>+'FEBRERO ORD'!C132+'3ER AJUST CUATRIMESTRAL 23'!C132</f>
        <v>255676.91999999998</v>
      </c>
      <c r="D132" s="9">
        <f>+'FEBRERO ORD'!D132+'3ER AJUST CUATRIMESTRAL 23'!D132</f>
        <v>89243.04</v>
      </c>
      <c r="E132" s="9">
        <f>+'FEBRERO ORD'!E132</f>
        <v>2693.91</v>
      </c>
      <c r="F132" s="9">
        <f>+'FEBRERO ORD'!F132</f>
        <v>4808.6999999999989</v>
      </c>
      <c r="G132" s="9">
        <f>+'FEBRERO ORD'!G132</f>
        <v>802.68</v>
      </c>
      <c r="H132" s="9">
        <f>+'FEBRERO ORD'!H132</f>
        <v>1485.4199999999998</v>
      </c>
      <c r="I132" s="9">
        <f>+'FEBRERO ORD'!I132</f>
        <v>2023.3700000000001</v>
      </c>
      <c r="J132" s="9">
        <f>+'FEBRERO ORD'!J132</f>
        <v>309.23</v>
      </c>
      <c r="K132" s="9">
        <f>+'FEBRERO ORD'!K132</f>
        <v>104.36999999999998</v>
      </c>
      <c r="L132" s="9">
        <f>+'FEBRERO ORD'!L132</f>
        <v>3073</v>
      </c>
      <c r="M132" s="9">
        <f>+'FEBRERO ORD'!M132</f>
        <v>0</v>
      </c>
      <c r="N132" s="3">
        <f t="shared" ref="N132:N195" si="2">SUM(C132:M132)</f>
        <v>360220.6399999999</v>
      </c>
    </row>
    <row r="133" spans="1:14">
      <c r="A133" s="5">
        <v>130</v>
      </c>
      <c r="B133" s="17" t="s">
        <v>145</v>
      </c>
      <c r="C133" s="9">
        <f>+'FEBRERO ORD'!C133+'3ER AJUST CUATRIMESTRAL 23'!C133</f>
        <v>617378.61</v>
      </c>
      <c r="D133" s="9">
        <f>+'FEBRERO ORD'!D133+'3ER AJUST CUATRIMESTRAL 23'!D133</f>
        <v>240508.08999999997</v>
      </c>
      <c r="E133" s="9">
        <f>+'FEBRERO ORD'!E133</f>
        <v>7815.37</v>
      </c>
      <c r="F133" s="9">
        <f>+'FEBRERO ORD'!F133</f>
        <v>14628.769999999995</v>
      </c>
      <c r="G133" s="9">
        <f>+'FEBRERO ORD'!G133</f>
        <v>12180.69</v>
      </c>
      <c r="H133" s="9">
        <f>+'FEBRERO ORD'!H133</f>
        <v>3682.8799999999997</v>
      </c>
      <c r="I133" s="9">
        <f>+'FEBRERO ORD'!I133</f>
        <v>8953.14</v>
      </c>
      <c r="J133" s="9">
        <f>+'FEBRERO ORD'!J133</f>
        <v>1020.5</v>
      </c>
      <c r="K133" s="9">
        <f>+'FEBRERO ORD'!K133</f>
        <v>266.72000000000003</v>
      </c>
      <c r="L133" s="9">
        <f>+'FEBRERO ORD'!L133</f>
        <v>0</v>
      </c>
      <c r="M133" s="9">
        <f>+'FEBRERO ORD'!M133</f>
        <v>0</v>
      </c>
      <c r="N133" s="3">
        <f t="shared" si="2"/>
        <v>906434.7699999999</v>
      </c>
    </row>
    <row r="134" spans="1:14">
      <c r="A134" s="5">
        <v>131</v>
      </c>
      <c r="B134" s="17" t="s">
        <v>146</v>
      </c>
      <c r="C134" s="9">
        <f>+'FEBRERO ORD'!C134+'3ER AJUST CUATRIMESTRAL 23'!C134</f>
        <v>1279444.48</v>
      </c>
      <c r="D134" s="9">
        <f>+'FEBRERO ORD'!D134+'3ER AJUST CUATRIMESTRAL 23'!D134</f>
        <v>566577.58000000007</v>
      </c>
      <c r="E134" s="9">
        <f>+'FEBRERO ORD'!E134</f>
        <v>15293.060000000001</v>
      </c>
      <c r="F134" s="9">
        <f>+'FEBRERO ORD'!F134</f>
        <v>26225.139999999992</v>
      </c>
      <c r="G134" s="9">
        <f>+'FEBRERO ORD'!G134</f>
        <v>26522.66</v>
      </c>
      <c r="H134" s="9">
        <f>+'FEBRERO ORD'!H134</f>
        <v>7758.1699999999992</v>
      </c>
      <c r="I134" s="9">
        <f>+'FEBRERO ORD'!I134</f>
        <v>19848.870000000003</v>
      </c>
      <c r="J134" s="9">
        <f>+'FEBRERO ORD'!J134</f>
        <v>1865.45</v>
      </c>
      <c r="K134" s="9">
        <f>+'FEBRERO ORD'!K134</f>
        <v>595.2700000000001</v>
      </c>
      <c r="L134" s="9">
        <f>+'FEBRERO ORD'!L134</f>
        <v>0</v>
      </c>
      <c r="M134" s="9">
        <f>+'FEBRERO ORD'!M134</f>
        <v>0</v>
      </c>
      <c r="N134" s="3">
        <f t="shared" si="2"/>
        <v>1944130.68</v>
      </c>
    </row>
    <row r="135" spans="1:14">
      <c r="A135" s="5">
        <v>132</v>
      </c>
      <c r="B135" s="17" t="s">
        <v>147</v>
      </c>
      <c r="C135" s="9">
        <f>+'FEBRERO ORD'!C135+'3ER AJUST CUATRIMESTRAL 23'!C135</f>
        <v>275383.86</v>
      </c>
      <c r="D135" s="9">
        <f>+'FEBRERO ORD'!D135+'3ER AJUST CUATRIMESTRAL 23'!D135</f>
        <v>74937.440000000002</v>
      </c>
      <c r="E135" s="9">
        <f>+'FEBRERO ORD'!E135</f>
        <v>3335.85</v>
      </c>
      <c r="F135" s="9">
        <f>+'FEBRERO ORD'!F135</f>
        <v>5979.5400000000009</v>
      </c>
      <c r="G135" s="9">
        <f>+'FEBRERO ORD'!G135</f>
        <v>3156.09</v>
      </c>
      <c r="H135" s="9">
        <f>+'FEBRERO ORD'!H135</f>
        <v>1641.79</v>
      </c>
      <c r="I135" s="9">
        <f>+'FEBRERO ORD'!I135</f>
        <v>3159.5099999999998</v>
      </c>
      <c r="J135" s="9">
        <f>+'FEBRERO ORD'!J135</f>
        <v>421.63</v>
      </c>
      <c r="K135" s="9">
        <f>+'FEBRERO ORD'!K135</f>
        <v>118.36</v>
      </c>
      <c r="L135" s="9">
        <f>+'FEBRERO ORD'!L135</f>
        <v>0</v>
      </c>
      <c r="M135" s="9">
        <f>+'FEBRERO ORD'!M135</f>
        <v>0</v>
      </c>
      <c r="N135" s="3">
        <f t="shared" si="2"/>
        <v>368134.06999999995</v>
      </c>
    </row>
    <row r="136" spans="1:14">
      <c r="A136" s="5">
        <v>133</v>
      </c>
      <c r="B136" s="17" t="s">
        <v>148</v>
      </c>
      <c r="C136" s="9">
        <f>+'FEBRERO ORD'!C136+'3ER AJUST CUATRIMESTRAL 23'!C136</f>
        <v>481934</v>
      </c>
      <c r="D136" s="9">
        <f>+'FEBRERO ORD'!D136+'3ER AJUST CUATRIMESTRAL 23'!D136</f>
        <v>154333.85</v>
      </c>
      <c r="E136" s="9">
        <f>+'FEBRERO ORD'!E136</f>
        <v>5905.9299999999994</v>
      </c>
      <c r="F136" s="9">
        <f>+'FEBRERO ORD'!F136</f>
        <v>9858.4700000000012</v>
      </c>
      <c r="G136" s="9">
        <f>+'FEBRERO ORD'!G136</f>
        <v>9192.57</v>
      </c>
      <c r="H136" s="9">
        <f>+'FEBRERO ORD'!H136</f>
        <v>2950.1099999999997</v>
      </c>
      <c r="I136" s="9">
        <f>+'FEBRERO ORD'!I136</f>
        <v>7209.73</v>
      </c>
      <c r="J136" s="9">
        <f>+'FEBRERO ORD'!J136</f>
        <v>714.81</v>
      </c>
      <c r="K136" s="9">
        <f>+'FEBRERO ORD'!K136</f>
        <v>227.62000000000003</v>
      </c>
      <c r="L136" s="9">
        <f>+'FEBRERO ORD'!L136</f>
        <v>0</v>
      </c>
      <c r="M136" s="9">
        <f>+'FEBRERO ORD'!M136</f>
        <v>0</v>
      </c>
      <c r="N136" s="3">
        <f t="shared" si="2"/>
        <v>672327.09</v>
      </c>
    </row>
    <row r="137" spans="1:14">
      <c r="A137" s="5">
        <v>134</v>
      </c>
      <c r="B137" s="17" t="s">
        <v>149</v>
      </c>
      <c r="C137" s="9">
        <f>+'FEBRERO ORD'!C137+'3ER AJUST CUATRIMESTRAL 23'!C137</f>
        <v>2671925.06</v>
      </c>
      <c r="D137" s="9">
        <f>+'FEBRERO ORD'!D137+'3ER AJUST CUATRIMESTRAL 23'!D137</f>
        <v>836186.66000000015</v>
      </c>
      <c r="E137" s="9">
        <f>+'FEBRERO ORD'!E137</f>
        <v>29848.640000000003</v>
      </c>
      <c r="F137" s="9">
        <f>+'FEBRERO ORD'!F137</f>
        <v>39375.600000000028</v>
      </c>
      <c r="G137" s="9">
        <f>+'FEBRERO ORD'!G137</f>
        <v>67517.42</v>
      </c>
      <c r="H137" s="9">
        <f>+'FEBRERO ORD'!H137</f>
        <v>16982.3</v>
      </c>
      <c r="I137" s="9">
        <f>+'FEBRERO ORD'!I137</f>
        <v>49188.920000000006</v>
      </c>
      <c r="J137" s="9">
        <f>+'FEBRERO ORD'!J137</f>
        <v>2772.38</v>
      </c>
      <c r="K137" s="9">
        <f>+'FEBRERO ORD'!K137</f>
        <v>1463.1700000000008</v>
      </c>
      <c r="L137" s="9">
        <f>+'FEBRERO ORD'!L137</f>
        <v>0</v>
      </c>
      <c r="M137" s="9">
        <f>+'FEBRERO ORD'!M137</f>
        <v>0</v>
      </c>
      <c r="N137" s="3">
        <f t="shared" si="2"/>
        <v>3715260.15</v>
      </c>
    </row>
    <row r="138" spans="1:14">
      <c r="A138" s="5">
        <v>135</v>
      </c>
      <c r="B138" s="17" t="s">
        <v>150</v>
      </c>
      <c r="C138" s="9">
        <f>+'FEBRERO ORD'!C138+'3ER AJUST CUATRIMESTRAL 23'!C138</f>
        <v>894258.71000000008</v>
      </c>
      <c r="D138" s="9">
        <f>+'FEBRERO ORD'!D138+'3ER AJUST CUATRIMESTRAL 23'!D138</f>
        <v>52216.800000000003</v>
      </c>
      <c r="E138" s="9">
        <f>+'FEBRERO ORD'!E138</f>
        <v>9869.75</v>
      </c>
      <c r="F138" s="9">
        <f>+'FEBRERO ORD'!F138</f>
        <v>10859.25</v>
      </c>
      <c r="G138" s="9">
        <f>+'FEBRERO ORD'!G138</f>
        <v>18822.419999999998</v>
      </c>
      <c r="H138" s="9">
        <f>+'FEBRERO ORD'!H138</f>
        <v>5818.81</v>
      </c>
      <c r="I138" s="9">
        <f>+'FEBRERO ORD'!I138</f>
        <v>15786.31</v>
      </c>
      <c r="J138" s="9">
        <f>+'FEBRERO ORD'!J138</f>
        <v>778.65</v>
      </c>
      <c r="K138" s="9">
        <f>+'FEBRERO ORD'!K138</f>
        <v>519.13999999999987</v>
      </c>
      <c r="L138" s="9">
        <f>+'FEBRERO ORD'!L138</f>
        <v>19142</v>
      </c>
      <c r="M138" s="9">
        <f>+'FEBRERO ORD'!M138</f>
        <v>0</v>
      </c>
      <c r="N138" s="3">
        <f t="shared" si="2"/>
        <v>1028071.8400000003</v>
      </c>
    </row>
    <row r="139" spans="1:14">
      <c r="A139" s="5">
        <v>136</v>
      </c>
      <c r="B139" s="17" t="s">
        <v>151</v>
      </c>
      <c r="C139" s="9">
        <f>+'FEBRERO ORD'!C139+'3ER AJUST CUATRIMESTRAL 23'!C139</f>
        <v>1266857.49</v>
      </c>
      <c r="D139" s="9">
        <f>+'FEBRERO ORD'!D139+'3ER AJUST CUATRIMESTRAL 23'!D139</f>
        <v>543477.51</v>
      </c>
      <c r="E139" s="9">
        <f>+'FEBRERO ORD'!E139</f>
        <v>14533.099999999999</v>
      </c>
      <c r="F139" s="9">
        <f>+'FEBRERO ORD'!F139</f>
        <v>21399.140000000003</v>
      </c>
      <c r="G139" s="9">
        <f>+'FEBRERO ORD'!G139</f>
        <v>28039.5</v>
      </c>
      <c r="H139" s="9">
        <f>+'FEBRERO ORD'!H139</f>
        <v>7910.5699999999988</v>
      </c>
      <c r="I139" s="9">
        <f>+'FEBRERO ORD'!I139</f>
        <v>21485.61</v>
      </c>
      <c r="J139" s="9">
        <f>+'FEBRERO ORD'!J139</f>
        <v>1481.6</v>
      </c>
      <c r="K139" s="9">
        <f>+'FEBRERO ORD'!K139</f>
        <v>653.07000000000016</v>
      </c>
      <c r="L139" s="9">
        <f>+'FEBRERO ORD'!L139</f>
        <v>0</v>
      </c>
      <c r="M139" s="9">
        <f>+'FEBRERO ORD'!M139</f>
        <v>0</v>
      </c>
      <c r="N139" s="3">
        <f t="shared" si="2"/>
        <v>1905837.5900000003</v>
      </c>
    </row>
    <row r="140" spans="1:14">
      <c r="A140" s="5">
        <v>137</v>
      </c>
      <c r="B140" s="17" t="s">
        <v>152</v>
      </c>
      <c r="C140" s="9">
        <f>+'FEBRERO ORD'!C140+'3ER AJUST CUATRIMESTRAL 23'!C140</f>
        <v>516001.41000000003</v>
      </c>
      <c r="D140" s="9">
        <f>+'FEBRERO ORD'!D140+'3ER AJUST CUATRIMESTRAL 23'!D140</f>
        <v>165403.02000000002</v>
      </c>
      <c r="E140" s="9">
        <f>+'FEBRERO ORD'!E140</f>
        <v>6086.79</v>
      </c>
      <c r="F140" s="9">
        <f>+'FEBRERO ORD'!F140</f>
        <v>9821.7699999999968</v>
      </c>
      <c r="G140" s="9">
        <f>+'FEBRERO ORD'!G140</f>
        <v>8076.39</v>
      </c>
      <c r="H140" s="9">
        <f>+'FEBRERO ORD'!H140</f>
        <v>3154.18</v>
      </c>
      <c r="I140" s="9">
        <f>+'FEBRERO ORD'!I140</f>
        <v>7038</v>
      </c>
      <c r="J140" s="9">
        <f>+'FEBRERO ORD'!J140</f>
        <v>775.27</v>
      </c>
      <c r="K140" s="9">
        <f>+'FEBRERO ORD'!K140</f>
        <v>243.32999999999996</v>
      </c>
      <c r="L140" s="9">
        <f>+'FEBRERO ORD'!L140</f>
        <v>1250</v>
      </c>
      <c r="M140" s="9">
        <f>+'FEBRERO ORD'!M140</f>
        <v>0</v>
      </c>
      <c r="N140" s="3">
        <f t="shared" si="2"/>
        <v>717850.16000000015</v>
      </c>
    </row>
    <row r="141" spans="1:14">
      <c r="A141" s="5">
        <v>138</v>
      </c>
      <c r="B141" s="17" t="s">
        <v>153</v>
      </c>
      <c r="C141" s="9">
        <f>+'FEBRERO ORD'!C141+'3ER AJUST CUATRIMESTRAL 23'!C141</f>
        <v>94245.74</v>
      </c>
      <c r="D141" s="9">
        <f>+'FEBRERO ORD'!D141+'3ER AJUST CUATRIMESTRAL 23'!D141</f>
        <v>46906.27</v>
      </c>
      <c r="E141" s="9">
        <f>+'FEBRERO ORD'!E141</f>
        <v>1428.1200000000003</v>
      </c>
      <c r="F141" s="9">
        <f>+'FEBRERO ORD'!F141</f>
        <v>3594.1200000000003</v>
      </c>
      <c r="G141" s="9">
        <f>+'FEBRERO ORD'!G141</f>
        <v>1030.0999999999999</v>
      </c>
      <c r="H141" s="9">
        <f>+'FEBRERO ORD'!H141</f>
        <v>504.46</v>
      </c>
      <c r="I141" s="9">
        <f>+'FEBRERO ORD'!I141</f>
        <v>780.86</v>
      </c>
      <c r="J141" s="9">
        <f>+'FEBRERO ORD'!J141</f>
        <v>262.10000000000002</v>
      </c>
      <c r="K141" s="9">
        <f>+'FEBRERO ORD'!K141</f>
        <v>23.31</v>
      </c>
      <c r="L141" s="9">
        <f>+'FEBRERO ORD'!L141</f>
        <v>0</v>
      </c>
      <c r="M141" s="9">
        <f>+'FEBRERO ORD'!M141</f>
        <v>0</v>
      </c>
      <c r="N141" s="3">
        <f t="shared" si="2"/>
        <v>148775.07999999999</v>
      </c>
    </row>
    <row r="142" spans="1:14">
      <c r="A142" s="5">
        <v>139</v>
      </c>
      <c r="B142" s="17" t="s">
        <v>154</v>
      </c>
      <c r="C142" s="9">
        <f>+'FEBRERO ORD'!C142+'3ER AJUST CUATRIMESTRAL 23'!C142</f>
        <v>267238.24</v>
      </c>
      <c r="D142" s="9">
        <f>+'FEBRERO ORD'!D142+'3ER AJUST CUATRIMESTRAL 23'!D142</f>
        <v>53529</v>
      </c>
      <c r="E142" s="9">
        <f>+'FEBRERO ORD'!E142</f>
        <v>3581.53</v>
      </c>
      <c r="F142" s="9">
        <f>+'FEBRERO ORD'!F142</f>
        <v>7600.05</v>
      </c>
      <c r="G142" s="9">
        <f>+'FEBRERO ORD'!G142</f>
        <v>5135.76</v>
      </c>
      <c r="H142" s="9">
        <f>+'FEBRERO ORD'!H142</f>
        <v>1539.66</v>
      </c>
      <c r="I142" s="9">
        <f>+'FEBRERO ORD'!I142</f>
        <v>3581.89</v>
      </c>
      <c r="J142" s="9">
        <f>+'FEBRERO ORD'!J142</f>
        <v>529.39</v>
      </c>
      <c r="K142" s="9">
        <f>+'FEBRERO ORD'!K142</f>
        <v>100.07</v>
      </c>
      <c r="L142" s="9">
        <f>+'FEBRERO ORD'!L142</f>
        <v>0</v>
      </c>
      <c r="M142" s="9">
        <f>+'FEBRERO ORD'!M142</f>
        <v>0</v>
      </c>
      <c r="N142" s="3">
        <f t="shared" si="2"/>
        <v>342835.59</v>
      </c>
    </row>
    <row r="143" spans="1:14">
      <c r="A143" s="5">
        <v>140</v>
      </c>
      <c r="B143" s="17" t="s">
        <v>155</v>
      </c>
      <c r="C143" s="9">
        <f>+'FEBRERO ORD'!C143+'3ER AJUST CUATRIMESTRAL 23'!C143</f>
        <v>117436.94</v>
      </c>
      <c r="D143" s="9">
        <f>+'FEBRERO ORD'!D143+'3ER AJUST CUATRIMESTRAL 23'!D143</f>
        <v>36849</v>
      </c>
      <c r="E143" s="9">
        <f>+'FEBRERO ORD'!E143</f>
        <v>1608.27</v>
      </c>
      <c r="F143" s="9">
        <f>+'FEBRERO ORD'!F143</f>
        <v>3484.7299999999996</v>
      </c>
      <c r="G143" s="9">
        <f>+'FEBRERO ORD'!G143</f>
        <v>1847.11</v>
      </c>
      <c r="H143" s="9">
        <f>+'FEBRERO ORD'!H143</f>
        <v>670.93</v>
      </c>
      <c r="I143" s="9">
        <f>+'FEBRERO ORD'!I143</f>
        <v>1403.92</v>
      </c>
      <c r="J143" s="9">
        <f>+'FEBRERO ORD'!J143</f>
        <v>244.91</v>
      </c>
      <c r="K143" s="9">
        <f>+'FEBRERO ORD'!K143</f>
        <v>41.84</v>
      </c>
      <c r="L143" s="9">
        <f>+'FEBRERO ORD'!L143</f>
        <v>0</v>
      </c>
      <c r="M143" s="9">
        <f>+'FEBRERO ORD'!M143</f>
        <v>0</v>
      </c>
      <c r="N143" s="3">
        <f t="shared" si="2"/>
        <v>163587.65</v>
      </c>
    </row>
    <row r="144" spans="1:14">
      <c r="A144" s="5">
        <v>141</v>
      </c>
      <c r="B144" s="17" t="s">
        <v>156</v>
      </c>
      <c r="C144" s="9">
        <f>+'FEBRERO ORD'!C144+'3ER AJUST CUATRIMESTRAL 23'!C144</f>
        <v>990357.56</v>
      </c>
      <c r="D144" s="9">
        <f>+'FEBRERO ORD'!D144+'3ER AJUST CUATRIMESTRAL 23'!D144</f>
        <v>103115.91</v>
      </c>
      <c r="E144" s="9">
        <f>+'FEBRERO ORD'!E144</f>
        <v>11395.400000000001</v>
      </c>
      <c r="F144" s="9">
        <f>+'FEBRERO ORD'!F144</f>
        <v>14926.489999999987</v>
      </c>
      <c r="G144" s="9">
        <f>+'FEBRERO ORD'!G144</f>
        <v>20312.599999999999</v>
      </c>
      <c r="H144" s="9">
        <f>+'FEBRERO ORD'!H144</f>
        <v>6317.85</v>
      </c>
      <c r="I144" s="9">
        <f>+'FEBRERO ORD'!I144</f>
        <v>16529.39</v>
      </c>
      <c r="J144" s="9">
        <f>+'FEBRERO ORD'!J144</f>
        <v>1061.6500000000001</v>
      </c>
      <c r="K144" s="9">
        <f>+'FEBRERO ORD'!K144</f>
        <v>538.60000000000014</v>
      </c>
      <c r="L144" s="9">
        <f>+'FEBRERO ORD'!L144</f>
        <v>0</v>
      </c>
      <c r="M144" s="9">
        <f>+'FEBRERO ORD'!M144</f>
        <v>0</v>
      </c>
      <c r="N144" s="3">
        <f t="shared" si="2"/>
        <v>1164555.45</v>
      </c>
    </row>
    <row r="145" spans="1:14">
      <c r="A145" s="5">
        <v>142</v>
      </c>
      <c r="B145" s="17" t="s">
        <v>157</v>
      </c>
      <c r="C145" s="9">
        <f>+'FEBRERO ORD'!C145+'3ER AJUST CUATRIMESTRAL 23'!C145</f>
        <v>142057.76</v>
      </c>
      <c r="D145" s="9">
        <f>+'FEBRERO ORD'!D145+'3ER AJUST CUATRIMESTRAL 23'!D145</f>
        <v>40048.480000000003</v>
      </c>
      <c r="E145" s="9">
        <f>+'FEBRERO ORD'!E145</f>
        <v>2025.03</v>
      </c>
      <c r="F145" s="9">
        <f>+'FEBRERO ORD'!F145</f>
        <v>4895.72</v>
      </c>
      <c r="G145" s="9">
        <f>+'FEBRERO ORD'!G145</f>
        <v>1973.99</v>
      </c>
      <c r="H145" s="9">
        <f>+'FEBRERO ORD'!H145</f>
        <v>775.7</v>
      </c>
      <c r="I145" s="9">
        <f>+'FEBRERO ORD'!I145</f>
        <v>1414.6399999999999</v>
      </c>
      <c r="J145" s="9">
        <f>+'FEBRERO ORD'!J145</f>
        <v>340.19</v>
      </c>
      <c r="K145" s="9">
        <f>+'FEBRERO ORD'!K145</f>
        <v>40.870000000000012</v>
      </c>
      <c r="L145" s="9">
        <f>+'FEBRERO ORD'!L145</f>
        <v>0</v>
      </c>
      <c r="M145" s="9">
        <f>+'FEBRERO ORD'!M145</f>
        <v>0</v>
      </c>
      <c r="N145" s="3">
        <f t="shared" si="2"/>
        <v>193572.38000000003</v>
      </c>
    </row>
    <row r="146" spans="1:14">
      <c r="A146" s="5">
        <v>143</v>
      </c>
      <c r="B146" s="17" t="s">
        <v>158</v>
      </c>
      <c r="C146" s="9">
        <f>+'FEBRERO ORD'!C146+'3ER AJUST CUATRIMESTRAL 23'!C146</f>
        <v>1159763.6200000001</v>
      </c>
      <c r="D146" s="9">
        <f>+'FEBRERO ORD'!D146+'3ER AJUST CUATRIMESTRAL 23'!D146</f>
        <v>611989.99</v>
      </c>
      <c r="E146" s="9">
        <f>+'FEBRERO ORD'!E146</f>
        <v>12565.61</v>
      </c>
      <c r="F146" s="9">
        <f>+'FEBRERO ORD'!F146</f>
        <v>20147.329999999998</v>
      </c>
      <c r="G146" s="9">
        <f>+'FEBRERO ORD'!G146</f>
        <v>21484.13</v>
      </c>
      <c r="H146" s="9">
        <f>+'FEBRERO ORD'!H146</f>
        <v>7045.3099999999995</v>
      </c>
      <c r="I146" s="9">
        <f>+'FEBRERO ORD'!I146</f>
        <v>17309.14</v>
      </c>
      <c r="J146" s="9">
        <f>+'FEBRERO ORD'!J146</f>
        <v>1564.7</v>
      </c>
      <c r="K146" s="9">
        <f>+'FEBRERO ORD'!K146</f>
        <v>545.61999999999989</v>
      </c>
      <c r="L146" s="9">
        <f>+'FEBRERO ORD'!L146</f>
        <v>0</v>
      </c>
      <c r="M146" s="9">
        <f>+'FEBRERO ORD'!M146</f>
        <v>0</v>
      </c>
      <c r="N146" s="3">
        <f t="shared" si="2"/>
        <v>1852415.4500000002</v>
      </c>
    </row>
    <row r="147" spans="1:14">
      <c r="A147" s="5">
        <v>144</v>
      </c>
      <c r="B147" s="17" t="s">
        <v>159</v>
      </c>
      <c r="C147" s="9">
        <f>+'FEBRERO ORD'!C147+'3ER AJUST CUATRIMESTRAL 23'!C147</f>
        <v>135376.60999999999</v>
      </c>
      <c r="D147" s="9">
        <f>+'FEBRERO ORD'!D147+'3ER AJUST CUATRIMESTRAL 23'!D147</f>
        <v>35229.42</v>
      </c>
      <c r="E147" s="9">
        <f>+'FEBRERO ORD'!E147</f>
        <v>1827.66</v>
      </c>
      <c r="F147" s="9">
        <f>+'FEBRERO ORD'!F147</f>
        <v>3949.7200000000007</v>
      </c>
      <c r="G147" s="9">
        <f>+'FEBRERO ORD'!G147</f>
        <v>2478.58</v>
      </c>
      <c r="H147" s="9">
        <f>+'FEBRERO ORD'!H147</f>
        <v>774.18000000000006</v>
      </c>
      <c r="I147" s="9">
        <f>+'FEBRERO ORD'!I147</f>
        <v>1754.46</v>
      </c>
      <c r="J147" s="9">
        <f>+'FEBRERO ORD'!J147</f>
        <v>287.43</v>
      </c>
      <c r="K147" s="9">
        <f>+'FEBRERO ORD'!K147</f>
        <v>49.019999999999982</v>
      </c>
      <c r="L147" s="9">
        <f>+'FEBRERO ORD'!L147</f>
        <v>0</v>
      </c>
      <c r="M147" s="9">
        <f>+'FEBRERO ORD'!M147</f>
        <v>0</v>
      </c>
      <c r="N147" s="3">
        <f t="shared" si="2"/>
        <v>181727.07999999993</v>
      </c>
    </row>
    <row r="148" spans="1:14">
      <c r="A148" s="5">
        <v>145</v>
      </c>
      <c r="B148" s="17" t="s">
        <v>160</v>
      </c>
      <c r="C148" s="9">
        <f>+'FEBRERO ORD'!C148+'3ER AJUST CUATRIMESTRAL 23'!C148</f>
        <v>840366.23</v>
      </c>
      <c r="D148" s="9">
        <f>+'FEBRERO ORD'!D148+'3ER AJUST CUATRIMESTRAL 23'!D148</f>
        <v>177141.06</v>
      </c>
      <c r="E148" s="9">
        <f>+'FEBRERO ORD'!E148</f>
        <v>8875.5499999999993</v>
      </c>
      <c r="F148" s="9">
        <f>+'FEBRERO ORD'!F148</f>
        <v>8477.1600000000071</v>
      </c>
      <c r="G148" s="9">
        <f>+'FEBRERO ORD'!G148</f>
        <v>11705.32</v>
      </c>
      <c r="H148" s="9">
        <f>+'FEBRERO ORD'!H148</f>
        <v>5482.0099999999993</v>
      </c>
      <c r="I148" s="9">
        <f>+'FEBRERO ORD'!I148</f>
        <v>12613.67</v>
      </c>
      <c r="J148" s="9">
        <f>+'FEBRERO ORD'!J148</f>
        <v>772.69</v>
      </c>
      <c r="K148" s="9">
        <f>+'FEBRERO ORD'!K148</f>
        <v>488.50000000000011</v>
      </c>
      <c r="L148" s="9">
        <f>+'FEBRERO ORD'!L148</f>
        <v>21268</v>
      </c>
      <c r="M148" s="9">
        <f>+'FEBRERO ORD'!M148</f>
        <v>0</v>
      </c>
      <c r="N148" s="3">
        <f t="shared" si="2"/>
        <v>1087190.19</v>
      </c>
    </row>
    <row r="149" spans="1:14">
      <c r="A149" s="5">
        <v>146</v>
      </c>
      <c r="B149" s="17" t="s">
        <v>161</v>
      </c>
      <c r="C149" s="9">
        <f>+'FEBRERO ORD'!C149+'3ER AJUST CUATRIMESTRAL 23'!C149</f>
        <v>336324.31</v>
      </c>
      <c r="D149" s="9">
        <f>+'FEBRERO ORD'!D149+'3ER AJUST CUATRIMESTRAL 23'!D149</f>
        <v>120227.47</v>
      </c>
      <c r="E149" s="9">
        <f>+'FEBRERO ORD'!E149</f>
        <v>4304.37</v>
      </c>
      <c r="F149" s="9">
        <f>+'FEBRERO ORD'!F149</f>
        <v>8369.6299999999974</v>
      </c>
      <c r="G149" s="9">
        <f>+'FEBRERO ORD'!G149</f>
        <v>6532.3</v>
      </c>
      <c r="H149" s="9">
        <f>+'FEBRERO ORD'!H149</f>
        <v>1985.3100000000002</v>
      </c>
      <c r="I149" s="9">
        <f>+'FEBRERO ORD'!I149</f>
        <v>4767.66</v>
      </c>
      <c r="J149" s="9">
        <f>+'FEBRERO ORD'!J149</f>
        <v>599.24</v>
      </c>
      <c r="K149" s="9">
        <f>+'FEBRERO ORD'!K149</f>
        <v>139.62</v>
      </c>
      <c r="L149" s="9">
        <f>+'FEBRERO ORD'!L149</f>
        <v>0</v>
      </c>
      <c r="M149" s="9">
        <f>+'FEBRERO ORD'!M149</f>
        <v>0</v>
      </c>
      <c r="N149" s="3">
        <f t="shared" si="2"/>
        <v>483249.91</v>
      </c>
    </row>
    <row r="150" spans="1:14">
      <c r="A150" s="5">
        <v>147</v>
      </c>
      <c r="B150" s="17" t="s">
        <v>162</v>
      </c>
      <c r="C150" s="9">
        <f>+'FEBRERO ORD'!C150+'3ER AJUST CUATRIMESTRAL 23'!C150</f>
        <v>193723.02000000002</v>
      </c>
      <c r="D150" s="9">
        <f>+'FEBRERO ORD'!D150+'3ER AJUST CUATRIMESTRAL 23'!D150</f>
        <v>75343.559999999983</v>
      </c>
      <c r="E150" s="9">
        <f>+'FEBRERO ORD'!E150</f>
        <v>2582.7800000000002</v>
      </c>
      <c r="F150" s="9">
        <f>+'FEBRERO ORD'!F150</f>
        <v>5416.6199999999981</v>
      </c>
      <c r="G150" s="9">
        <f>+'FEBRERO ORD'!G150</f>
        <v>855.86</v>
      </c>
      <c r="H150" s="9">
        <f>+'FEBRERO ORD'!H150</f>
        <v>1106.5099999999998</v>
      </c>
      <c r="I150" s="9">
        <f>+'FEBRERO ORD'!I150</f>
        <v>1436.31</v>
      </c>
      <c r="J150" s="9">
        <f>+'FEBRERO ORD'!J150</f>
        <v>380.9</v>
      </c>
      <c r="K150" s="9">
        <f>+'FEBRERO ORD'!K150</f>
        <v>67.409999999999982</v>
      </c>
      <c r="L150" s="9">
        <f>+'FEBRERO ORD'!L150</f>
        <v>0</v>
      </c>
      <c r="M150" s="9">
        <f>+'FEBRERO ORD'!M150</f>
        <v>0</v>
      </c>
      <c r="N150" s="3">
        <f t="shared" si="2"/>
        <v>280912.97000000003</v>
      </c>
    </row>
    <row r="151" spans="1:14">
      <c r="A151" s="5">
        <v>148</v>
      </c>
      <c r="B151" s="17" t="s">
        <v>163</v>
      </c>
      <c r="C151" s="9">
        <f>+'FEBRERO ORD'!C151+'3ER AJUST CUATRIMESTRAL 23'!C151</f>
        <v>289381.31</v>
      </c>
      <c r="D151" s="9">
        <f>+'FEBRERO ORD'!D151+'3ER AJUST CUATRIMESTRAL 23'!D151</f>
        <v>122344.06</v>
      </c>
      <c r="E151" s="9">
        <f>+'FEBRERO ORD'!E151</f>
        <v>3641.06</v>
      </c>
      <c r="F151" s="9">
        <f>+'FEBRERO ORD'!F151</f>
        <v>7973.5200000000023</v>
      </c>
      <c r="G151" s="9">
        <f>+'FEBRERO ORD'!G151</f>
        <v>5093.1099999999997</v>
      </c>
      <c r="H151" s="9">
        <f>+'FEBRERO ORD'!H151</f>
        <v>1634.63</v>
      </c>
      <c r="I151" s="9">
        <f>+'FEBRERO ORD'!I151</f>
        <v>3635.2300000000005</v>
      </c>
      <c r="J151" s="9">
        <f>+'FEBRERO ORD'!J151</f>
        <v>518.02</v>
      </c>
      <c r="K151" s="9">
        <f>+'FEBRERO ORD'!K151</f>
        <v>104.03000000000004</v>
      </c>
      <c r="L151" s="9">
        <f>+'FEBRERO ORD'!L151</f>
        <v>0</v>
      </c>
      <c r="M151" s="9">
        <f>+'FEBRERO ORD'!M151</f>
        <v>0</v>
      </c>
      <c r="N151" s="3">
        <f t="shared" si="2"/>
        <v>434324.97000000003</v>
      </c>
    </row>
    <row r="152" spans="1:14">
      <c r="A152" s="5">
        <v>149</v>
      </c>
      <c r="B152" s="17" t="s">
        <v>164</v>
      </c>
      <c r="C152" s="9">
        <f>+'FEBRERO ORD'!C152+'3ER AJUST CUATRIMESTRAL 23'!C152</f>
        <v>232681.36</v>
      </c>
      <c r="D152" s="9">
        <f>+'FEBRERO ORD'!D152+'3ER AJUST CUATRIMESTRAL 23'!D152</f>
        <v>84650.97</v>
      </c>
      <c r="E152" s="9">
        <f>+'FEBRERO ORD'!E152</f>
        <v>2938.68</v>
      </c>
      <c r="F152" s="9">
        <f>+'FEBRERO ORD'!F152</f>
        <v>5693.6100000000006</v>
      </c>
      <c r="G152" s="9">
        <f>+'FEBRERO ORD'!G152</f>
        <v>4724.25</v>
      </c>
      <c r="H152" s="9">
        <f>+'FEBRERO ORD'!H152</f>
        <v>1373.3400000000001</v>
      </c>
      <c r="I152" s="9">
        <f>+'FEBRERO ORD'!I152</f>
        <v>3377.84</v>
      </c>
      <c r="J152" s="9">
        <f>+'FEBRERO ORD'!J152</f>
        <v>418.66</v>
      </c>
      <c r="K152" s="9">
        <f>+'FEBRERO ORD'!K152</f>
        <v>97.119999999999976</v>
      </c>
      <c r="L152" s="9">
        <f>+'FEBRERO ORD'!L152</f>
        <v>0</v>
      </c>
      <c r="M152" s="9">
        <f>+'FEBRERO ORD'!M152</f>
        <v>0</v>
      </c>
      <c r="N152" s="3">
        <f t="shared" si="2"/>
        <v>335955.82999999996</v>
      </c>
    </row>
    <row r="153" spans="1:14">
      <c r="A153" s="5">
        <v>150</v>
      </c>
      <c r="B153" s="17" t="s">
        <v>165</v>
      </c>
      <c r="C153" s="9">
        <f>+'FEBRERO ORD'!C153+'3ER AJUST CUATRIMESTRAL 23'!C153</f>
        <v>1277951.25</v>
      </c>
      <c r="D153" s="9">
        <f>+'FEBRERO ORD'!D153+'3ER AJUST CUATRIMESTRAL 23'!D153</f>
        <v>311636.46999999997</v>
      </c>
      <c r="E153" s="9">
        <f>+'FEBRERO ORD'!E153</f>
        <v>13800.800000000003</v>
      </c>
      <c r="F153" s="9">
        <f>+'FEBRERO ORD'!F153</f>
        <v>16869.26999999999</v>
      </c>
      <c r="G153" s="9">
        <f>+'FEBRERO ORD'!G153</f>
        <v>31124.639999999999</v>
      </c>
      <c r="H153" s="9">
        <f>+'FEBRERO ORD'!H153</f>
        <v>8174.68</v>
      </c>
      <c r="I153" s="9">
        <f>+'FEBRERO ORD'!I153</f>
        <v>24043</v>
      </c>
      <c r="J153" s="9">
        <f>+'FEBRERO ORD'!J153</f>
        <v>1144.3699999999999</v>
      </c>
      <c r="K153" s="9">
        <f>+'FEBRERO ORD'!K153</f>
        <v>719.2199999999998</v>
      </c>
      <c r="L153" s="9">
        <f>+'FEBRERO ORD'!L153</f>
        <v>0</v>
      </c>
      <c r="M153" s="9">
        <f>+'FEBRERO ORD'!M153</f>
        <v>0</v>
      </c>
      <c r="N153" s="3">
        <f t="shared" si="2"/>
        <v>1685463.7</v>
      </c>
    </row>
    <row r="154" spans="1:14">
      <c r="A154" s="5">
        <v>151</v>
      </c>
      <c r="B154" s="17" t="s">
        <v>166</v>
      </c>
      <c r="C154" s="9">
        <f>+'FEBRERO ORD'!C154+'3ER AJUST CUATRIMESTRAL 23'!C154</f>
        <v>79861.049999999988</v>
      </c>
      <c r="D154" s="9">
        <f>+'FEBRERO ORD'!D154+'3ER AJUST CUATRIMESTRAL 23'!D154</f>
        <v>30075.4</v>
      </c>
      <c r="E154" s="9">
        <f>+'FEBRERO ORD'!E154</f>
        <v>1251.5300000000002</v>
      </c>
      <c r="F154" s="9">
        <f>+'FEBRERO ORD'!F154</f>
        <v>3410.1599999999994</v>
      </c>
      <c r="G154" s="9">
        <f>+'FEBRERO ORD'!G154</f>
        <v>719.57</v>
      </c>
      <c r="H154" s="9">
        <f>+'FEBRERO ORD'!H154</f>
        <v>408</v>
      </c>
      <c r="I154" s="9">
        <f>+'FEBRERO ORD'!I154</f>
        <v>516.5200000000001</v>
      </c>
      <c r="J154" s="9">
        <f>+'FEBRERO ORD'!J154</f>
        <v>234.7</v>
      </c>
      <c r="K154" s="9">
        <f>+'FEBRERO ORD'!K154</f>
        <v>14.680000000000001</v>
      </c>
      <c r="L154" s="9">
        <f>+'FEBRERO ORD'!L154</f>
        <v>0</v>
      </c>
      <c r="M154" s="9">
        <f>+'FEBRERO ORD'!M154</f>
        <v>0</v>
      </c>
      <c r="N154" s="3">
        <f t="shared" si="2"/>
        <v>116491.60999999999</v>
      </c>
    </row>
    <row r="155" spans="1:14">
      <c r="A155" s="5">
        <v>152</v>
      </c>
      <c r="B155" s="17" t="s">
        <v>167</v>
      </c>
      <c r="C155" s="9">
        <f>+'FEBRERO ORD'!C155+'3ER AJUST CUATRIMESTRAL 23'!C155</f>
        <v>267058.90999999997</v>
      </c>
      <c r="D155" s="9">
        <f>+'FEBRERO ORD'!D155+'3ER AJUST CUATRIMESTRAL 23'!D155</f>
        <v>48240.4</v>
      </c>
      <c r="E155" s="9">
        <f>+'FEBRERO ORD'!E155</f>
        <v>3395.05</v>
      </c>
      <c r="F155" s="9">
        <f>+'FEBRERO ORD'!F155</f>
        <v>6367.21</v>
      </c>
      <c r="G155" s="9">
        <f>+'FEBRERO ORD'!G155</f>
        <v>5918.36</v>
      </c>
      <c r="H155" s="9">
        <f>+'FEBRERO ORD'!H155</f>
        <v>1595.4199999999998</v>
      </c>
      <c r="I155" s="9">
        <f>+'FEBRERO ORD'!I155</f>
        <v>4094.05</v>
      </c>
      <c r="J155" s="9">
        <f>+'FEBRERO ORD'!J155</f>
        <v>444.55</v>
      </c>
      <c r="K155" s="9">
        <f>+'FEBRERO ORD'!K155</f>
        <v>116.36999999999996</v>
      </c>
      <c r="L155" s="9">
        <f>+'FEBRERO ORD'!L155</f>
        <v>0</v>
      </c>
      <c r="M155" s="9">
        <f>+'FEBRERO ORD'!M155</f>
        <v>0</v>
      </c>
      <c r="N155" s="3">
        <f t="shared" si="2"/>
        <v>337230.31999999995</v>
      </c>
    </row>
    <row r="156" spans="1:14">
      <c r="A156" s="5">
        <v>153</v>
      </c>
      <c r="B156" s="17" t="s">
        <v>168</v>
      </c>
      <c r="C156" s="9">
        <f>+'FEBRERO ORD'!C156+'3ER AJUST CUATRIMESTRAL 23'!C156</f>
        <v>461401.83</v>
      </c>
      <c r="D156" s="9">
        <f>+'FEBRERO ORD'!D156+'3ER AJUST CUATRIMESTRAL 23'!D156</f>
        <v>47176.4</v>
      </c>
      <c r="E156" s="9">
        <f>+'FEBRERO ORD'!E156</f>
        <v>5499.69</v>
      </c>
      <c r="F156" s="9">
        <f>+'FEBRERO ORD'!F156</f>
        <v>9141.7199999999975</v>
      </c>
      <c r="G156" s="9">
        <f>+'FEBRERO ORD'!G156</f>
        <v>11219.23</v>
      </c>
      <c r="H156" s="9">
        <f>+'FEBRERO ORD'!H156</f>
        <v>2827.89</v>
      </c>
      <c r="I156" s="9">
        <f>+'FEBRERO ORD'!I156</f>
        <v>8012.85</v>
      </c>
      <c r="J156" s="9">
        <f>+'FEBRERO ORD'!J156</f>
        <v>640.15</v>
      </c>
      <c r="K156" s="9">
        <f>+'FEBRERO ORD'!K156</f>
        <v>223.88</v>
      </c>
      <c r="L156" s="9">
        <f>+'FEBRERO ORD'!L156</f>
        <v>0</v>
      </c>
      <c r="M156" s="9">
        <f>+'FEBRERO ORD'!M156</f>
        <v>0</v>
      </c>
      <c r="N156" s="3">
        <f t="shared" si="2"/>
        <v>546143.64</v>
      </c>
    </row>
    <row r="157" spans="1:14">
      <c r="A157" s="5">
        <v>154</v>
      </c>
      <c r="B157" s="17" t="s">
        <v>169</v>
      </c>
      <c r="C157" s="9">
        <f>+'FEBRERO ORD'!C157+'3ER AJUST CUATRIMESTRAL 23'!C157</f>
        <v>323817.98</v>
      </c>
      <c r="D157" s="9">
        <f>+'FEBRERO ORD'!D157+'3ER AJUST CUATRIMESTRAL 23'!D157</f>
        <v>120326.55</v>
      </c>
      <c r="E157" s="9">
        <f>+'FEBRERO ORD'!E157</f>
        <v>4111.62</v>
      </c>
      <c r="F157" s="9">
        <f>+'FEBRERO ORD'!F157</f>
        <v>8218.6099999999988</v>
      </c>
      <c r="G157" s="9">
        <f>+'FEBRERO ORD'!G157</f>
        <v>5372.92</v>
      </c>
      <c r="H157" s="9">
        <f>+'FEBRERO ORD'!H157</f>
        <v>1887.79</v>
      </c>
      <c r="I157" s="9">
        <f>+'FEBRERO ORD'!I157</f>
        <v>4166.62</v>
      </c>
      <c r="J157" s="9">
        <f>+'FEBRERO ORD'!J157</f>
        <v>590.20000000000005</v>
      </c>
      <c r="K157" s="9">
        <f>+'FEBRERO ORD'!K157</f>
        <v>128.54999999999998</v>
      </c>
      <c r="L157" s="9">
        <f>+'FEBRERO ORD'!L157</f>
        <v>0</v>
      </c>
      <c r="M157" s="9">
        <f>+'FEBRERO ORD'!M157</f>
        <v>0</v>
      </c>
      <c r="N157" s="3">
        <f t="shared" si="2"/>
        <v>468620.83999999991</v>
      </c>
    </row>
    <row r="158" spans="1:14">
      <c r="A158" s="5">
        <v>155</v>
      </c>
      <c r="B158" s="17" t="s">
        <v>170</v>
      </c>
      <c r="C158" s="9">
        <f>+'FEBRERO ORD'!C158+'3ER AJUST CUATRIMESTRAL 23'!C158</f>
        <v>170708.08</v>
      </c>
      <c r="D158" s="9">
        <f>+'FEBRERO ORD'!D158+'3ER AJUST CUATRIMESTRAL 23'!D158</f>
        <v>74421.37</v>
      </c>
      <c r="E158" s="9">
        <f>+'FEBRERO ORD'!E158</f>
        <v>2413.4399999999996</v>
      </c>
      <c r="F158" s="9">
        <f>+'FEBRERO ORD'!F158</f>
        <v>5546.7200000000021</v>
      </c>
      <c r="G158" s="9">
        <f>+'FEBRERO ORD'!G158</f>
        <v>2513.3200000000002</v>
      </c>
      <c r="H158" s="9">
        <f>+'FEBRERO ORD'!H158</f>
        <v>953.7</v>
      </c>
      <c r="I158" s="9">
        <f>+'FEBRERO ORD'!I158</f>
        <v>1831.1899999999998</v>
      </c>
      <c r="J158" s="9">
        <f>+'FEBRERO ORD'!J158</f>
        <v>386.38</v>
      </c>
      <c r="K158" s="9">
        <f>+'FEBRERO ORD'!K158</f>
        <v>54.519999999999982</v>
      </c>
      <c r="L158" s="9">
        <f>+'FEBRERO ORD'!L158</f>
        <v>0</v>
      </c>
      <c r="M158" s="9">
        <f>+'FEBRERO ORD'!M158</f>
        <v>0</v>
      </c>
      <c r="N158" s="3">
        <f t="shared" si="2"/>
        <v>258828.72</v>
      </c>
    </row>
    <row r="159" spans="1:14">
      <c r="A159" s="5">
        <v>156</v>
      </c>
      <c r="B159" s="17" t="s">
        <v>171</v>
      </c>
      <c r="C159" s="9">
        <f>+'FEBRERO ORD'!C159+'3ER AJUST CUATRIMESTRAL 23'!C159</f>
        <v>473754.49</v>
      </c>
      <c r="D159" s="9">
        <f>+'FEBRERO ORD'!D159+'3ER AJUST CUATRIMESTRAL 23'!D159</f>
        <v>119542.01999999999</v>
      </c>
      <c r="E159" s="9">
        <f>+'FEBRERO ORD'!E159</f>
        <v>5736.9000000000005</v>
      </c>
      <c r="F159" s="9">
        <f>+'FEBRERO ORD'!F159</f>
        <v>8839.01</v>
      </c>
      <c r="G159" s="9">
        <f>+'FEBRERO ORD'!G159</f>
        <v>8364.3700000000008</v>
      </c>
      <c r="H159" s="9">
        <f>+'FEBRERO ORD'!H159</f>
        <v>2947.4000000000005</v>
      </c>
      <c r="I159" s="9">
        <f>+'FEBRERO ORD'!I159</f>
        <v>7100.69</v>
      </c>
      <c r="J159" s="9">
        <f>+'FEBRERO ORD'!J159</f>
        <v>668.43</v>
      </c>
      <c r="K159" s="9">
        <f>+'FEBRERO ORD'!K159</f>
        <v>234.88</v>
      </c>
      <c r="L159" s="9">
        <f>+'FEBRERO ORD'!L159</f>
        <v>7522</v>
      </c>
      <c r="M159" s="9">
        <f>+'FEBRERO ORD'!M159</f>
        <v>0</v>
      </c>
      <c r="N159" s="3">
        <f t="shared" si="2"/>
        <v>634710.19000000006</v>
      </c>
    </row>
    <row r="160" spans="1:14">
      <c r="A160" s="5">
        <v>157</v>
      </c>
      <c r="B160" s="17" t="s">
        <v>172</v>
      </c>
      <c r="C160" s="9">
        <f>+'FEBRERO ORD'!C160+'3ER AJUST CUATRIMESTRAL 23'!C160</f>
        <v>2837144.59</v>
      </c>
      <c r="D160" s="9">
        <f>+'FEBRERO ORD'!D160+'3ER AJUST CUATRIMESTRAL 23'!D160</f>
        <v>952934.72</v>
      </c>
      <c r="E160" s="9">
        <f>+'FEBRERO ORD'!E160</f>
        <v>29370.620000000003</v>
      </c>
      <c r="F160" s="9">
        <f>+'FEBRERO ORD'!F160</f>
        <v>30600.800000000014</v>
      </c>
      <c r="G160" s="9">
        <f>+'FEBRERO ORD'!G160</f>
        <v>37257.74</v>
      </c>
      <c r="H160" s="9">
        <f>+'FEBRERO ORD'!H160</f>
        <v>18230</v>
      </c>
      <c r="I160" s="9">
        <f>+'FEBRERO ORD'!I160</f>
        <v>40990.5</v>
      </c>
      <c r="J160" s="9">
        <f>+'FEBRERO ORD'!J160</f>
        <v>2464.87</v>
      </c>
      <c r="K160" s="9">
        <f>+'FEBRERO ORD'!K160</f>
        <v>1593.9599999999996</v>
      </c>
      <c r="L160" s="9">
        <f>+'FEBRERO ORD'!L160</f>
        <v>0</v>
      </c>
      <c r="M160" s="9">
        <f>+'FEBRERO ORD'!M160</f>
        <v>0</v>
      </c>
      <c r="N160" s="3">
        <f t="shared" si="2"/>
        <v>3950587.8</v>
      </c>
    </row>
    <row r="161" spans="1:14">
      <c r="A161" s="5">
        <v>158</v>
      </c>
      <c r="B161" s="17" t="s">
        <v>173</v>
      </c>
      <c r="C161" s="9">
        <f>+'FEBRERO ORD'!C161+'3ER AJUST CUATRIMESTRAL 23'!C161</f>
        <v>401589.79000000004</v>
      </c>
      <c r="D161" s="9">
        <f>+'FEBRERO ORD'!D161+'3ER AJUST CUATRIMESTRAL 23'!D161</f>
        <v>151418.13</v>
      </c>
      <c r="E161" s="9">
        <f>+'FEBRERO ORD'!E161</f>
        <v>5006.4500000000007</v>
      </c>
      <c r="F161" s="9">
        <f>+'FEBRERO ORD'!F161</f>
        <v>7704.6000000000031</v>
      </c>
      <c r="G161" s="9">
        <f>+'FEBRERO ORD'!G161</f>
        <v>5156.8</v>
      </c>
      <c r="H161" s="9">
        <f>+'FEBRERO ORD'!H161</f>
        <v>2500.83</v>
      </c>
      <c r="I161" s="9">
        <f>+'FEBRERO ORD'!I161</f>
        <v>5167.41</v>
      </c>
      <c r="J161" s="9">
        <f>+'FEBRERO ORD'!J161</f>
        <v>647.27</v>
      </c>
      <c r="K161" s="9">
        <f>+'FEBRERO ORD'!K161</f>
        <v>194.89</v>
      </c>
      <c r="L161" s="9">
        <f>+'FEBRERO ORD'!L161</f>
        <v>0</v>
      </c>
      <c r="M161" s="9">
        <f>+'FEBRERO ORD'!M161</f>
        <v>0</v>
      </c>
      <c r="N161" s="3">
        <f t="shared" si="2"/>
        <v>579386.17000000004</v>
      </c>
    </row>
    <row r="162" spans="1:14">
      <c r="A162" s="5">
        <v>159</v>
      </c>
      <c r="B162" s="17" t="s">
        <v>174</v>
      </c>
      <c r="C162" s="9">
        <f>+'FEBRERO ORD'!C162+'3ER AJUST CUATRIMESTRAL 23'!C162</f>
        <v>564324.19000000006</v>
      </c>
      <c r="D162" s="9">
        <f>+'FEBRERO ORD'!D162+'3ER AJUST CUATRIMESTRAL 23'!D162</f>
        <v>73385.91</v>
      </c>
      <c r="E162" s="9">
        <f>+'FEBRERO ORD'!E162</f>
        <v>6600.9499999999989</v>
      </c>
      <c r="F162" s="9">
        <f>+'FEBRERO ORD'!F162</f>
        <v>10741.720000000005</v>
      </c>
      <c r="G162" s="9">
        <f>+'FEBRERO ORD'!G162</f>
        <v>12963.92</v>
      </c>
      <c r="H162" s="9">
        <f>+'FEBRERO ORD'!H162</f>
        <v>3460.8300000000004</v>
      </c>
      <c r="I162" s="9">
        <f>+'FEBRERO ORD'!I162</f>
        <v>9403.0499999999993</v>
      </c>
      <c r="J162" s="9">
        <f>+'FEBRERO ORD'!J162</f>
        <v>738.89</v>
      </c>
      <c r="K162" s="9">
        <f>+'FEBRERO ORD'!K162</f>
        <v>274.90000000000003</v>
      </c>
      <c r="L162" s="9">
        <f>+'FEBRERO ORD'!L162</f>
        <v>0</v>
      </c>
      <c r="M162" s="9">
        <f>+'FEBRERO ORD'!M162</f>
        <v>0</v>
      </c>
      <c r="N162" s="3">
        <f t="shared" si="2"/>
        <v>681894.3600000001</v>
      </c>
    </row>
    <row r="163" spans="1:14">
      <c r="A163" s="5">
        <v>160</v>
      </c>
      <c r="B163" s="17" t="s">
        <v>175</v>
      </c>
      <c r="C163" s="9">
        <f>+'FEBRERO ORD'!C163+'3ER AJUST CUATRIMESTRAL 23'!C163</f>
        <v>238951.89</v>
      </c>
      <c r="D163" s="9">
        <f>+'FEBRERO ORD'!D163+'3ER AJUST CUATRIMESTRAL 23'!D163</f>
        <v>90276.68</v>
      </c>
      <c r="E163" s="9">
        <f>+'FEBRERO ORD'!E163</f>
        <v>2926.75</v>
      </c>
      <c r="F163" s="9">
        <f>+'FEBRERO ORD'!F163</f>
        <v>5921.28</v>
      </c>
      <c r="G163" s="9">
        <f>+'FEBRERO ORD'!G163</f>
        <v>3266.12</v>
      </c>
      <c r="H163" s="9">
        <f>+'FEBRERO ORD'!H163</f>
        <v>1378.34</v>
      </c>
      <c r="I163" s="9">
        <f>+'FEBRERO ORD'!I163</f>
        <v>2777.1600000000003</v>
      </c>
      <c r="J163" s="9">
        <f>+'FEBRERO ORD'!J163</f>
        <v>407.17</v>
      </c>
      <c r="K163" s="9">
        <f>+'FEBRERO ORD'!K163</f>
        <v>92.359999999999985</v>
      </c>
      <c r="L163" s="9">
        <f>+'FEBRERO ORD'!L163</f>
        <v>24279</v>
      </c>
      <c r="M163" s="9">
        <f>+'FEBRERO ORD'!M163</f>
        <v>0</v>
      </c>
      <c r="N163" s="3">
        <f t="shared" si="2"/>
        <v>370276.75</v>
      </c>
    </row>
    <row r="164" spans="1:14">
      <c r="A164" s="5">
        <v>161</v>
      </c>
      <c r="B164" s="17" t="s">
        <v>176</v>
      </c>
      <c r="C164" s="9">
        <f>+'FEBRERO ORD'!C164+'3ER AJUST CUATRIMESTRAL 23'!C164</f>
        <v>358240.52</v>
      </c>
      <c r="D164" s="9">
        <f>+'FEBRERO ORD'!D164+'3ER AJUST CUATRIMESTRAL 23'!D164</f>
        <v>71369.22</v>
      </c>
      <c r="E164" s="9">
        <f>+'FEBRERO ORD'!E164</f>
        <v>4437.3100000000004</v>
      </c>
      <c r="F164" s="9">
        <f>+'FEBRERO ORD'!F164</f>
        <v>7487.5099999999975</v>
      </c>
      <c r="G164" s="9">
        <f>+'FEBRERO ORD'!G164</f>
        <v>6282.65</v>
      </c>
      <c r="H164" s="9">
        <f>+'FEBRERO ORD'!H164</f>
        <v>2188.7399999999998</v>
      </c>
      <c r="I164" s="9">
        <f>+'FEBRERO ORD'!I164</f>
        <v>5157.04</v>
      </c>
      <c r="J164" s="9">
        <f>+'FEBRERO ORD'!J164</f>
        <v>525.62</v>
      </c>
      <c r="K164" s="9">
        <f>+'FEBRERO ORD'!K164</f>
        <v>167.37000000000003</v>
      </c>
      <c r="L164" s="9">
        <f>+'FEBRERO ORD'!L164</f>
        <v>0</v>
      </c>
      <c r="M164" s="9">
        <f>+'FEBRERO ORD'!M164</f>
        <v>0</v>
      </c>
      <c r="N164" s="3">
        <f t="shared" si="2"/>
        <v>455855.98</v>
      </c>
    </row>
    <row r="165" spans="1:14">
      <c r="A165" s="5">
        <v>162</v>
      </c>
      <c r="B165" s="17" t="s">
        <v>177</v>
      </c>
      <c r="C165" s="9">
        <f>+'FEBRERO ORD'!C165+'3ER AJUST CUATRIMESTRAL 23'!C165</f>
        <v>238422.43999999997</v>
      </c>
      <c r="D165" s="9">
        <f>+'FEBRERO ORD'!D165+'3ER AJUST CUATRIMESTRAL 23'!D165</f>
        <v>42706</v>
      </c>
      <c r="E165" s="9">
        <f>+'FEBRERO ORD'!E165</f>
        <v>2995.7299999999996</v>
      </c>
      <c r="F165" s="9">
        <f>+'FEBRERO ORD'!F165</f>
        <v>5755.409999999998</v>
      </c>
      <c r="G165" s="9">
        <f>+'FEBRERO ORD'!G165</f>
        <v>4810.3500000000004</v>
      </c>
      <c r="H165" s="9">
        <f>+'FEBRERO ORD'!H165</f>
        <v>1410.1499999999999</v>
      </c>
      <c r="I165" s="9">
        <f>+'FEBRERO ORD'!I165</f>
        <v>3460.77</v>
      </c>
      <c r="J165" s="9">
        <f>+'FEBRERO ORD'!J165</f>
        <v>392.49</v>
      </c>
      <c r="K165" s="9">
        <f>+'FEBRERO ORD'!K165</f>
        <v>100.74</v>
      </c>
      <c r="L165" s="9">
        <f>+'FEBRERO ORD'!L165</f>
        <v>0</v>
      </c>
      <c r="M165" s="9">
        <f>+'FEBRERO ORD'!M165</f>
        <v>0</v>
      </c>
      <c r="N165" s="3">
        <f t="shared" si="2"/>
        <v>300054.0799999999</v>
      </c>
    </row>
    <row r="166" spans="1:14">
      <c r="A166" s="5">
        <v>163</v>
      </c>
      <c r="B166" s="17" t="s">
        <v>178</v>
      </c>
      <c r="C166" s="9">
        <f>+'FEBRERO ORD'!C166+'3ER AJUST CUATRIMESTRAL 23'!C166</f>
        <v>197817.87000000002</v>
      </c>
      <c r="D166" s="9">
        <f>+'FEBRERO ORD'!D166+'3ER AJUST CUATRIMESTRAL 23'!D166</f>
        <v>90690.78</v>
      </c>
      <c r="E166" s="9">
        <f>+'FEBRERO ORD'!E166</f>
        <v>2626.19</v>
      </c>
      <c r="F166" s="9">
        <f>+'FEBRERO ORD'!F166</f>
        <v>5564.1700000000019</v>
      </c>
      <c r="G166" s="9">
        <f>+'FEBRERO ORD'!G166</f>
        <v>3670.6</v>
      </c>
      <c r="H166" s="9">
        <f>+'FEBRERO ORD'!H166</f>
        <v>1138.33</v>
      </c>
      <c r="I166" s="9">
        <f>+'FEBRERO ORD'!I166</f>
        <v>2608.38</v>
      </c>
      <c r="J166" s="9">
        <f>+'FEBRERO ORD'!J166</f>
        <v>386.75</v>
      </c>
      <c r="K166" s="9">
        <f>+'FEBRERO ORD'!K166</f>
        <v>74.030000000000015</v>
      </c>
      <c r="L166" s="9">
        <f>+'FEBRERO ORD'!L166</f>
        <v>0</v>
      </c>
      <c r="M166" s="9">
        <f>+'FEBRERO ORD'!M166</f>
        <v>0</v>
      </c>
      <c r="N166" s="3">
        <f t="shared" si="2"/>
        <v>304577.10000000003</v>
      </c>
    </row>
    <row r="167" spans="1:14">
      <c r="A167" s="5">
        <v>164</v>
      </c>
      <c r="B167" s="17" t="s">
        <v>179</v>
      </c>
      <c r="C167" s="9">
        <f>+'FEBRERO ORD'!C167+'3ER AJUST CUATRIMESTRAL 23'!C167</f>
        <v>313831.82999999996</v>
      </c>
      <c r="D167" s="9">
        <f>+'FEBRERO ORD'!D167+'3ER AJUST CUATRIMESTRAL 23'!D167</f>
        <v>49835.8</v>
      </c>
      <c r="E167" s="9">
        <f>+'FEBRERO ORD'!E167</f>
        <v>3939.38</v>
      </c>
      <c r="F167" s="9">
        <f>+'FEBRERO ORD'!F167</f>
        <v>7542.64</v>
      </c>
      <c r="G167" s="9">
        <f>+'FEBRERO ORD'!G167</f>
        <v>6683.21</v>
      </c>
      <c r="H167" s="9">
        <f>+'FEBRERO ORD'!H167</f>
        <v>1859.8799999999999</v>
      </c>
      <c r="I167" s="9">
        <f>+'FEBRERO ORD'!I167</f>
        <v>4741.0700000000006</v>
      </c>
      <c r="J167" s="9">
        <f>+'FEBRERO ORD'!J167</f>
        <v>528.27</v>
      </c>
      <c r="K167" s="9">
        <f>+'FEBRERO ORD'!K167</f>
        <v>133.76999999999998</v>
      </c>
      <c r="L167" s="9">
        <f>+'FEBRERO ORD'!L167</f>
        <v>8094</v>
      </c>
      <c r="M167" s="9">
        <f>+'FEBRERO ORD'!M167</f>
        <v>0</v>
      </c>
      <c r="N167" s="3">
        <f t="shared" si="2"/>
        <v>397189.85000000003</v>
      </c>
    </row>
    <row r="168" spans="1:14">
      <c r="A168" s="5">
        <v>165</v>
      </c>
      <c r="B168" s="17" t="s">
        <v>180</v>
      </c>
      <c r="C168" s="9">
        <f>+'FEBRERO ORD'!C168+'3ER AJUST CUATRIMESTRAL 23'!C168</f>
        <v>207449.37</v>
      </c>
      <c r="D168" s="9">
        <f>+'FEBRERO ORD'!D168+'3ER AJUST CUATRIMESTRAL 23'!D168</f>
        <v>132170.81999999998</v>
      </c>
      <c r="E168" s="9">
        <f>+'FEBRERO ORD'!E168</f>
        <v>2729.36</v>
      </c>
      <c r="F168" s="9">
        <f>+'FEBRERO ORD'!F168</f>
        <v>5826.0999999999985</v>
      </c>
      <c r="G168" s="9">
        <f>+'FEBRERO ORD'!G168</f>
        <v>3768.69</v>
      </c>
      <c r="H168" s="9">
        <f>+'FEBRERO ORD'!H168</f>
        <v>1189.22</v>
      </c>
      <c r="I168" s="9">
        <f>+'FEBRERO ORD'!I168</f>
        <v>2701.8</v>
      </c>
      <c r="J168" s="9">
        <f>+'FEBRERO ORD'!J168</f>
        <v>396.57</v>
      </c>
      <c r="K168" s="9">
        <f>+'FEBRERO ORD'!K168</f>
        <v>76.929999999999993</v>
      </c>
      <c r="L168" s="9">
        <f>+'FEBRERO ORD'!L168</f>
        <v>0</v>
      </c>
      <c r="M168" s="9">
        <f>+'FEBRERO ORD'!M168</f>
        <v>0</v>
      </c>
      <c r="N168" s="3">
        <f t="shared" si="2"/>
        <v>356308.85999999987</v>
      </c>
    </row>
    <row r="169" spans="1:14">
      <c r="A169" s="5">
        <v>166</v>
      </c>
      <c r="B169" s="17" t="s">
        <v>181</v>
      </c>
      <c r="C169" s="9">
        <f>+'FEBRERO ORD'!C169+'3ER AJUST CUATRIMESTRAL 23'!C169</f>
        <v>1282989.1299999999</v>
      </c>
      <c r="D169" s="9">
        <f>+'FEBRERO ORD'!D169+'3ER AJUST CUATRIMESTRAL 23'!D169</f>
        <v>378595.32999999996</v>
      </c>
      <c r="E169" s="9">
        <f>+'FEBRERO ORD'!E169</f>
        <v>14799.000000000002</v>
      </c>
      <c r="F169" s="9">
        <f>+'FEBRERO ORD'!F169</f>
        <v>20399.829999999994</v>
      </c>
      <c r="G169" s="9">
        <f>+'FEBRERO ORD'!G169</f>
        <v>25845.8</v>
      </c>
      <c r="H169" s="9">
        <f>+'FEBRERO ORD'!H169</f>
        <v>8111.9800000000005</v>
      </c>
      <c r="I169" s="9">
        <f>+'FEBRERO ORD'!I169</f>
        <v>21155.850000000002</v>
      </c>
      <c r="J169" s="9">
        <f>+'FEBRERO ORD'!J169</f>
        <v>1448.52</v>
      </c>
      <c r="K169" s="9">
        <f>+'FEBRERO ORD'!K169</f>
        <v>680.57999999999981</v>
      </c>
      <c r="L169" s="9">
        <f>+'FEBRERO ORD'!L169</f>
        <v>0</v>
      </c>
      <c r="M169" s="9">
        <f>+'FEBRERO ORD'!M169</f>
        <v>0</v>
      </c>
      <c r="N169" s="3">
        <f t="shared" si="2"/>
        <v>1754026.0200000003</v>
      </c>
    </row>
    <row r="170" spans="1:14">
      <c r="A170" s="5">
        <v>167</v>
      </c>
      <c r="B170" s="17" t="s">
        <v>182</v>
      </c>
      <c r="C170" s="9">
        <f>+'FEBRERO ORD'!C170+'3ER AJUST CUATRIMESTRAL 23'!C170</f>
        <v>246485.27</v>
      </c>
      <c r="D170" s="9">
        <f>+'FEBRERO ORD'!D170+'3ER AJUST CUATRIMESTRAL 23'!D170</f>
        <v>102274.98999999999</v>
      </c>
      <c r="E170" s="9">
        <f>+'FEBRERO ORD'!E170</f>
        <v>3133.15</v>
      </c>
      <c r="F170" s="9">
        <f>+'FEBRERO ORD'!F170</f>
        <v>6098.28</v>
      </c>
      <c r="G170" s="9">
        <f>+'FEBRERO ORD'!G170</f>
        <v>5017.42</v>
      </c>
      <c r="H170" s="9">
        <f>+'FEBRERO ORD'!H170</f>
        <v>1454.82</v>
      </c>
      <c r="I170" s="9">
        <f>+'FEBRERO ORD'!I170</f>
        <v>3587.3399999999997</v>
      </c>
      <c r="J170" s="9">
        <f>+'FEBRERO ORD'!J170</f>
        <v>422.64</v>
      </c>
      <c r="K170" s="9">
        <f>+'FEBRERO ORD'!K170</f>
        <v>102.89999999999995</v>
      </c>
      <c r="L170" s="9">
        <f>+'FEBRERO ORD'!L170</f>
        <v>0</v>
      </c>
      <c r="M170" s="9">
        <f>+'FEBRERO ORD'!M170</f>
        <v>0</v>
      </c>
      <c r="N170" s="3">
        <f t="shared" si="2"/>
        <v>368576.81000000011</v>
      </c>
    </row>
    <row r="171" spans="1:14">
      <c r="A171" s="5">
        <v>168</v>
      </c>
      <c r="B171" s="17" t="s">
        <v>183</v>
      </c>
      <c r="C171" s="9">
        <f>+'FEBRERO ORD'!C171+'3ER AJUST CUATRIMESTRAL 23'!C171</f>
        <v>137560.78</v>
      </c>
      <c r="D171" s="9">
        <f>+'FEBRERO ORD'!D171+'3ER AJUST CUATRIMESTRAL 23'!D171</f>
        <v>38139.599999999999</v>
      </c>
      <c r="E171" s="9">
        <f>+'FEBRERO ORD'!E171</f>
        <v>1942.2700000000004</v>
      </c>
      <c r="F171" s="9">
        <f>+'FEBRERO ORD'!F171</f>
        <v>4498.95</v>
      </c>
      <c r="G171" s="9">
        <f>+'FEBRERO ORD'!G171</f>
        <v>2177.9</v>
      </c>
      <c r="H171" s="9">
        <f>+'FEBRERO ORD'!H171</f>
        <v>766.3</v>
      </c>
      <c r="I171" s="9">
        <f>+'FEBRERO ORD'!I171</f>
        <v>1546.79</v>
      </c>
      <c r="J171" s="9">
        <f>+'FEBRERO ORD'!J171</f>
        <v>313.45999999999998</v>
      </c>
      <c r="K171" s="9">
        <f>+'FEBRERO ORD'!K171</f>
        <v>43.740000000000009</v>
      </c>
      <c r="L171" s="9">
        <f>+'FEBRERO ORD'!L171</f>
        <v>0</v>
      </c>
      <c r="M171" s="9">
        <f>+'FEBRERO ORD'!M171</f>
        <v>0</v>
      </c>
      <c r="N171" s="3">
        <f t="shared" si="2"/>
        <v>186989.78999999998</v>
      </c>
    </row>
    <row r="172" spans="1:14">
      <c r="A172" s="5">
        <v>169</v>
      </c>
      <c r="B172" s="17" t="s">
        <v>184</v>
      </c>
      <c r="C172" s="9">
        <f>+'FEBRERO ORD'!C172+'3ER AJUST CUATRIMESTRAL 23'!C172</f>
        <v>442539.23</v>
      </c>
      <c r="D172" s="9">
        <f>+'FEBRERO ORD'!D172+'3ER AJUST CUATRIMESTRAL 23'!D172</f>
        <v>92530.23</v>
      </c>
      <c r="E172" s="9">
        <f>+'FEBRERO ORD'!E172</f>
        <v>5580.2699999999995</v>
      </c>
      <c r="F172" s="9">
        <f>+'FEBRERO ORD'!F172</f>
        <v>10434.830000000002</v>
      </c>
      <c r="G172" s="9">
        <f>+'FEBRERO ORD'!G172</f>
        <v>10490.24</v>
      </c>
      <c r="H172" s="9">
        <f>+'FEBRERO ORD'!H172</f>
        <v>2645.4900000000002</v>
      </c>
      <c r="I172" s="9">
        <f>+'FEBRERO ORD'!I172</f>
        <v>6942.54</v>
      </c>
      <c r="J172" s="9">
        <f>+'FEBRERO ORD'!J172</f>
        <v>723.59</v>
      </c>
      <c r="K172" s="9">
        <f>+'FEBRERO ORD'!K172</f>
        <v>194.15000000000003</v>
      </c>
      <c r="L172" s="9">
        <f>+'FEBRERO ORD'!L172</f>
        <v>0</v>
      </c>
      <c r="M172" s="9">
        <f>+'FEBRERO ORD'!M172</f>
        <v>0</v>
      </c>
      <c r="N172" s="3">
        <f t="shared" si="2"/>
        <v>572080.56999999995</v>
      </c>
    </row>
    <row r="173" spans="1:14">
      <c r="A173" s="5">
        <v>170</v>
      </c>
      <c r="B173" s="17" t="s">
        <v>185</v>
      </c>
      <c r="C173" s="9">
        <f>+'FEBRERO ORD'!C173+'3ER AJUST CUATRIMESTRAL 23'!C173</f>
        <v>465717.41</v>
      </c>
      <c r="D173" s="9">
        <f>+'FEBRERO ORD'!D173+'3ER AJUST CUATRIMESTRAL 23'!D173</f>
        <v>93213.53</v>
      </c>
      <c r="E173" s="9">
        <f>+'FEBRERO ORD'!E173</f>
        <v>5501.2899999999991</v>
      </c>
      <c r="F173" s="9">
        <f>+'FEBRERO ORD'!F173</f>
        <v>11801.779999999999</v>
      </c>
      <c r="G173" s="9">
        <f>+'FEBRERO ORD'!G173</f>
        <v>8938.35</v>
      </c>
      <c r="H173" s="9">
        <f>+'FEBRERO ORD'!H173</f>
        <v>2636.38</v>
      </c>
      <c r="I173" s="9">
        <f>+'FEBRERO ORD'!I173</f>
        <v>6124.880000000001</v>
      </c>
      <c r="J173" s="9">
        <f>+'FEBRERO ORD'!J173</f>
        <v>745.73</v>
      </c>
      <c r="K173" s="9">
        <f>+'FEBRERO ORD'!K173</f>
        <v>174.00000000000011</v>
      </c>
      <c r="L173" s="9">
        <f>+'FEBRERO ORD'!L173</f>
        <v>0</v>
      </c>
      <c r="M173" s="9">
        <f>+'FEBRERO ORD'!M173</f>
        <v>0</v>
      </c>
      <c r="N173" s="3">
        <f t="shared" si="2"/>
        <v>594853.35</v>
      </c>
    </row>
    <row r="174" spans="1:14">
      <c r="A174" s="5">
        <v>171</v>
      </c>
      <c r="B174" s="17" t="s">
        <v>186</v>
      </c>
      <c r="C174" s="9">
        <f>+'FEBRERO ORD'!C174+'3ER AJUST CUATRIMESTRAL 23'!C174</f>
        <v>1726519.1099999999</v>
      </c>
      <c r="D174" s="9">
        <f>+'FEBRERO ORD'!D174+'3ER AJUST CUATRIMESTRAL 23'!D174</f>
        <v>632270.56000000006</v>
      </c>
      <c r="E174" s="9">
        <f>+'FEBRERO ORD'!E174</f>
        <v>20183.97</v>
      </c>
      <c r="F174" s="9">
        <f>+'FEBRERO ORD'!F174</f>
        <v>31932.26</v>
      </c>
      <c r="G174" s="9">
        <f>+'FEBRERO ORD'!G174</f>
        <v>46385.13</v>
      </c>
      <c r="H174" s="9">
        <f>+'FEBRERO ORD'!H174</f>
        <v>10667.31</v>
      </c>
      <c r="I174" s="9">
        <f>+'FEBRERO ORD'!I174</f>
        <v>30139.24</v>
      </c>
      <c r="J174" s="9">
        <f>+'FEBRERO ORD'!J174</f>
        <v>2252.96</v>
      </c>
      <c r="K174" s="9">
        <f>+'FEBRERO ORD'!K174</f>
        <v>861.91999999999985</v>
      </c>
      <c r="L174" s="9">
        <f>+'FEBRERO ORD'!L174</f>
        <v>0</v>
      </c>
      <c r="M174" s="9">
        <f>+'FEBRERO ORD'!M174</f>
        <v>0</v>
      </c>
      <c r="N174" s="3">
        <f t="shared" si="2"/>
        <v>2501212.46</v>
      </c>
    </row>
    <row r="175" spans="1:14">
      <c r="A175" s="5">
        <v>172</v>
      </c>
      <c r="B175" s="17" t="s">
        <v>187</v>
      </c>
      <c r="C175" s="9">
        <f>+'FEBRERO ORD'!C175+'3ER AJUST CUATRIMESTRAL 23'!C175</f>
        <v>102738.85</v>
      </c>
      <c r="D175" s="9">
        <f>+'FEBRERO ORD'!D175+'3ER AJUST CUATRIMESTRAL 23'!D175</f>
        <v>25243.449999999997</v>
      </c>
      <c r="E175" s="9">
        <f>+'FEBRERO ORD'!E175</f>
        <v>1316.6599999999999</v>
      </c>
      <c r="F175" s="9">
        <f>+'FEBRERO ORD'!F175</f>
        <v>2205.81</v>
      </c>
      <c r="G175" s="9">
        <f>+'FEBRERO ORD'!G175</f>
        <v>924.69</v>
      </c>
      <c r="H175" s="9">
        <f>+'FEBRERO ORD'!H175</f>
        <v>628.32000000000005</v>
      </c>
      <c r="I175" s="9">
        <f>+'FEBRERO ORD'!I175</f>
        <v>1123.3999999999999</v>
      </c>
      <c r="J175" s="9">
        <f>+'FEBRERO ORD'!J175</f>
        <v>157.96</v>
      </c>
      <c r="K175" s="9">
        <f>+'FEBRERO ORD'!K175</f>
        <v>46.559999999999988</v>
      </c>
      <c r="L175" s="9">
        <f>+'FEBRERO ORD'!L175</f>
        <v>2812</v>
      </c>
      <c r="M175" s="9">
        <f>+'FEBRERO ORD'!M175</f>
        <v>0</v>
      </c>
      <c r="N175" s="3">
        <f t="shared" si="2"/>
        <v>137197.70000000001</v>
      </c>
    </row>
    <row r="176" spans="1:14">
      <c r="A176" s="5">
        <v>173</v>
      </c>
      <c r="B176" s="17" t="s">
        <v>188</v>
      </c>
      <c r="C176" s="9">
        <f>+'FEBRERO ORD'!C176+'3ER AJUST CUATRIMESTRAL 23'!C176</f>
        <v>198678.45</v>
      </c>
      <c r="D176" s="9">
        <f>+'FEBRERO ORD'!D176+'3ER AJUST CUATRIMESTRAL 23'!D176</f>
        <v>74404.98</v>
      </c>
      <c r="E176" s="9">
        <f>+'FEBRERO ORD'!E176</f>
        <v>2489.3599999999997</v>
      </c>
      <c r="F176" s="9">
        <f>+'FEBRERO ORD'!F176</f>
        <v>5072.57</v>
      </c>
      <c r="G176" s="9">
        <f>+'FEBRERO ORD'!G176</f>
        <v>3327.55</v>
      </c>
      <c r="H176" s="9">
        <f>+'FEBRERO ORD'!H176</f>
        <v>1149.49</v>
      </c>
      <c r="I176" s="9">
        <f>+'FEBRERO ORD'!I176</f>
        <v>2558.31</v>
      </c>
      <c r="J176" s="9">
        <f>+'FEBRERO ORD'!J176</f>
        <v>353.52</v>
      </c>
      <c r="K176" s="9">
        <f>+'FEBRERO ORD'!K176</f>
        <v>77.469999999999956</v>
      </c>
      <c r="L176" s="9">
        <f>+'FEBRERO ORD'!L176</f>
        <v>0</v>
      </c>
      <c r="M176" s="9">
        <f>+'FEBRERO ORD'!M176</f>
        <v>0</v>
      </c>
      <c r="N176" s="3">
        <f t="shared" si="2"/>
        <v>288111.69999999995</v>
      </c>
    </row>
    <row r="177" spans="1:14">
      <c r="A177" s="5">
        <v>174</v>
      </c>
      <c r="B177" s="17" t="s">
        <v>189</v>
      </c>
      <c r="C177" s="9">
        <f>+'FEBRERO ORD'!C177+'3ER AJUST CUATRIMESTRAL 23'!C177</f>
        <v>544376.98</v>
      </c>
      <c r="D177" s="9">
        <f>+'FEBRERO ORD'!D177+'3ER AJUST CUATRIMESTRAL 23'!D177</f>
        <v>151446.57</v>
      </c>
      <c r="E177" s="9">
        <f>+'FEBRERO ORD'!E177</f>
        <v>5961.85</v>
      </c>
      <c r="F177" s="9">
        <f>+'FEBRERO ORD'!F177</f>
        <v>7101.630000000001</v>
      </c>
      <c r="G177" s="9">
        <f>+'FEBRERO ORD'!G177</f>
        <v>10237.540000000001</v>
      </c>
      <c r="H177" s="9">
        <f>+'FEBRERO ORD'!H177</f>
        <v>3490.3799999999997</v>
      </c>
      <c r="I177" s="9">
        <f>+'FEBRERO ORD'!I177</f>
        <v>9011.7000000000007</v>
      </c>
      <c r="J177" s="9">
        <f>+'FEBRERO ORD'!J177</f>
        <v>500.2</v>
      </c>
      <c r="K177" s="9">
        <f>+'FEBRERO ORD'!K177</f>
        <v>303.64000000000021</v>
      </c>
      <c r="L177" s="9">
        <f>+'FEBRERO ORD'!L177</f>
        <v>0</v>
      </c>
      <c r="M177" s="9">
        <f>+'FEBRERO ORD'!M177</f>
        <v>0</v>
      </c>
      <c r="N177" s="3">
        <f t="shared" si="2"/>
        <v>732430.49</v>
      </c>
    </row>
    <row r="178" spans="1:14">
      <c r="A178" s="5">
        <v>175</v>
      </c>
      <c r="B178" s="17" t="s">
        <v>190</v>
      </c>
      <c r="C178" s="9">
        <f>+'FEBRERO ORD'!C178+'3ER AJUST CUATRIMESTRAL 23'!C178</f>
        <v>268343.45</v>
      </c>
      <c r="D178" s="9">
        <f>+'FEBRERO ORD'!D178+'3ER AJUST CUATRIMESTRAL 23'!D178</f>
        <v>59659.29</v>
      </c>
      <c r="E178" s="9">
        <f>+'FEBRERO ORD'!E178</f>
        <v>3380.41</v>
      </c>
      <c r="F178" s="9">
        <f>+'FEBRERO ORD'!F178</f>
        <v>5801.5999999999976</v>
      </c>
      <c r="G178" s="9">
        <f>+'FEBRERO ORD'!G178</f>
        <v>3277.61</v>
      </c>
      <c r="H178" s="9">
        <f>+'FEBRERO ORD'!H178</f>
        <v>1629.46</v>
      </c>
      <c r="I178" s="9">
        <f>+'FEBRERO ORD'!I178</f>
        <v>3237.05</v>
      </c>
      <c r="J178" s="9">
        <f>+'FEBRERO ORD'!J178</f>
        <v>412.21</v>
      </c>
      <c r="K178" s="9">
        <f>+'FEBRERO ORD'!K178</f>
        <v>120.72000000000003</v>
      </c>
      <c r="L178" s="9">
        <f>+'FEBRERO ORD'!L178</f>
        <v>0</v>
      </c>
      <c r="M178" s="9">
        <f>+'FEBRERO ORD'!M178</f>
        <v>0</v>
      </c>
      <c r="N178" s="3">
        <f t="shared" si="2"/>
        <v>345861.79999999993</v>
      </c>
    </row>
    <row r="179" spans="1:14">
      <c r="A179" s="5">
        <v>176</v>
      </c>
      <c r="B179" s="17" t="s">
        <v>191</v>
      </c>
      <c r="C179" s="9">
        <f>+'FEBRERO ORD'!C179+'3ER AJUST CUATRIMESTRAL 23'!C179</f>
        <v>408302.35</v>
      </c>
      <c r="D179" s="9">
        <f>+'FEBRERO ORD'!D179+'3ER AJUST CUATRIMESTRAL 23'!D179</f>
        <v>139480.17000000001</v>
      </c>
      <c r="E179" s="9">
        <f>+'FEBRERO ORD'!E179</f>
        <v>5172.7899999999991</v>
      </c>
      <c r="F179" s="9">
        <f>+'FEBRERO ORD'!F179</f>
        <v>9965.3499999999985</v>
      </c>
      <c r="G179" s="9">
        <f>+'FEBRERO ORD'!G179</f>
        <v>6314.15</v>
      </c>
      <c r="H179" s="9">
        <f>+'FEBRERO ORD'!H179</f>
        <v>2405.7600000000002</v>
      </c>
      <c r="I179" s="9">
        <f>+'FEBRERO ORD'!I179</f>
        <v>5153.3300000000008</v>
      </c>
      <c r="J179" s="9">
        <f>+'FEBRERO ORD'!J179</f>
        <v>725.27</v>
      </c>
      <c r="K179" s="9">
        <f>+'FEBRERO ORD'!K179</f>
        <v>167.40000000000006</v>
      </c>
      <c r="L179" s="9">
        <f>+'FEBRERO ORD'!L179</f>
        <v>0</v>
      </c>
      <c r="M179" s="9">
        <f>+'FEBRERO ORD'!M179</f>
        <v>0</v>
      </c>
      <c r="N179" s="3">
        <f t="shared" si="2"/>
        <v>577686.57000000007</v>
      </c>
    </row>
    <row r="180" spans="1:14">
      <c r="A180" s="5">
        <v>177</v>
      </c>
      <c r="B180" s="17" t="s">
        <v>192</v>
      </c>
      <c r="C180" s="9">
        <f>+'FEBRERO ORD'!C180+'3ER AJUST CUATRIMESTRAL 23'!C180</f>
        <v>1218445.55</v>
      </c>
      <c r="D180" s="9">
        <f>+'FEBRERO ORD'!D180+'3ER AJUST CUATRIMESTRAL 23'!D180</f>
        <v>335522.93999999994</v>
      </c>
      <c r="E180" s="9">
        <f>+'FEBRERO ORD'!E180</f>
        <v>13959.130000000001</v>
      </c>
      <c r="F180" s="9">
        <f>+'FEBRERO ORD'!F180</f>
        <v>17807.610000000011</v>
      </c>
      <c r="G180" s="9">
        <f>+'FEBRERO ORD'!G180</f>
        <v>23528.84</v>
      </c>
      <c r="H180" s="9">
        <f>+'FEBRERO ORD'!H180</f>
        <v>7796.75</v>
      </c>
      <c r="I180" s="9">
        <f>+'FEBRERO ORD'!I180</f>
        <v>20104.03</v>
      </c>
      <c r="J180" s="9">
        <f>+'FEBRERO ORD'!J180</f>
        <v>1329.35</v>
      </c>
      <c r="K180" s="9">
        <f>+'FEBRERO ORD'!K180</f>
        <v>667.46</v>
      </c>
      <c r="L180" s="9">
        <f>+'FEBRERO ORD'!L180</f>
        <v>0</v>
      </c>
      <c r="M180" s="9">
        <f>+'FEBRERO ORD'!M180</f>
        <v>0</v>
      </c>
      <c r="N180" s="3">
        <f t="shared" si="2"/>
        <v>1639161.6600000001</v>
      </c>
    </row>
    <row r="181" spans="1:14">
      <c r="A181" s="5">
        <v>178</v>
      </c>
      <c r="B181" s="17" t="s">
        <v>193</v>
      </c>
      <c r="C181" s="9">
        <f>+'FEBRERO ORD'!C181+'3ER AJUST CUATRIMESTRAL 23'!C181</f>
        <v>585817.48</v>
      </c>
      <c r="D181" s="9">
        <f>+'FEBRERO ORD'!D181+'3ER AJUST CUATRIMESTRAL 23'!D181</f>
        <v>44501.22</v>
      </c>
      <c r="E181" s="9">
        <f>+'FEBRERO ORD'!E181</f>
        <v>6531.5099999999993</v>
      </c>
      <c r="F181" s="9">
        <f>+'FEBRERO ORD'!F181</f>
        <v>9493.1599999999962</v>
      </c>
      <c r="G181" s="9">
        <f>+'FEBRERO ORD'!G181</f>
        <v>15087.96</v>
      </c>
      <c r="H181" s="9">
        <f>+'FEBRERO ORD'!H181</f>
        <v>3660.9599999999996</v>
      </c>
      <c r="I181" s="9">
        <f>+'FEBRERO ORD'!I181</f>
        <v>10963.19</v>
      </c>
      <c r="J181" s="9">
        <f>+'FEBRERO ORD'!J181</f>
        <v>658.21</v>
      </c>
      <c r="K181" s="9">
        <f>+'FEBRERO ORD'!K181</f>
        <v>307.70999999999998</v>
      </c>
      <c r="L181" s="9">
        <f>+'FEBRERO ORD'!L181</f>
        <v>0</v>
      </c>
      <c r="M181" s="9">
        <f>+'FEBRERO ORD'!M181</f>
        <v>0</v>
      </c>
      <c r="N181" s="3">
        <f t="shared" si="2"/>
        <v>677021.39999999979</v>
      </c>
    </row>
    <row r="182" spans="1:14">
      <c r="A182" s="5">
        <v>179</v>
      </c>
      <c r="B182" s="17" t="s">
        <v>194</v>
      </c>
      <c r="C182" s="9">
        <f>+'FEBRERO ORD'!C182+'3ER AJUST CUATRIMESTRAL 23'!C182</f>
        <v>355294.38</v>
      </c>
      <c r="D182" s="9">
        <f>+'FEBRERO ORD'!D182+'3ER AJUST CUATRIMESTRAL 23'!D182</f>
        <v>102815.21</v>
      </c>
      <c r="E182" s="9">
        <f>+'FEBRERO ORD'!E182</f>
        <v>4265.2899999999991</v>
      </c>
      <c r="F182" s="9">
        <f>+'FEBRERO ORD'!F182</f>
        <v>5831.0900000000011</v>
      </c>
      <c r="G182" s="9">
        <f>+'FEBRERO ORD'!G182</f>
        <v>3316.88</v>
      </c>
      <c r="H182" s="9">
        <f>+'FEBRERO ORD'!H182</f>
        <v>2248.12</v>
      </c>
      <c r="I182" s="9">
        <f>+'FEBRERO ORD'!I182</f>
        <v>4265.5300000000007</v>
      </c>
      <c r="J182" s="9">
        <f>+'FEBRERO ORD'!J182</f>
        <v>429.06</v>
      </c>
      <c r="K182" s="9">
        <f>+'FEBRERO ORD'!K182</f>
        <v>182.32</v>
      </c>
      <c r="L182" s="9">
        <f>+'FEBRERO ORD'!L182</f>
        <v>45707</v>
      </c>
      <c r="M182" s="9">
        <f>+'FEBRERO ORD'!M182</f>
        <v>0</v>
      </c>
      <c r="N182" s="3">
        <f t="shared" si="2"/>
        <v>524354.88000000012</v>
      </c>
    </row>
    <row r="183" spans="1:14">
      <c r="A183" s="5">
        <v>180</v>
      </c>
      <c r="B183" s="17" t="s">
        <v>195</v>
      </c>
      <c r="C183" s="9">
        <f>+'FEBRERO ORD'!C183+'3ER AJUST CUATRIMESTRAL 23'!C183</f>
        <v>277245.98</v>
      </c>
      <c r="D183" s="9">
        <f>+'FEBRERO ORD'!D183+'3ER AJUST CUATRIMESTRAL 23'!D183</f>
        <v>146573.41999999998</v>
      </c>
      <c r="E183" s="9">
        <f>+'FEBRERO ORD'!E183</f>
        <v>3489.4300000000003</v>
      </c>
      <c r="F183" s="9">
        <f>+'FEBRERO ORD'!F183</f>
        <v>6388.1200000000017</v>
      </c>
      <c r="G183" s="9">
        <f>+'FEBRERO ORD'!G183</f>
        <v>5367.81</v>
      </c>
      <c r="H183" s="9">
        <f>+'FEBRERO ORD'!H183</f>
        <v>1663.19</v>
      </c>
      <c r="I183" s="9">
        <f>+'FEBRERO ORD'!I183</f>
        <v>4077.4900000000002</v>
      </c>
      <c r="J183" s="9">
        <f>+'FEBRERO ORD'!J183</f>
        <v>447.3</v>
      </c>
      <c r="K183" s="9">
        <f>+'FEBRERO ORD'!K183</f>
        <v>122.29000000000003</v>
      </c>
      <c r="L183" s="9">
        <f>+'FEBRERO ORD'!L183</f>
        <v>0</v>
      </c>
      <c r="M183" s="9">
        <f>+'FEBRERO ORD'!M183</f>
        <v>0</v>
      </c>
      <c r="N183" s="3">
        <f t="shared" si="2"/>
        <v>445375.02999999991</v>
      </c>
    </row>
    <row r="184" spans="1:14">
      <c r="A184" s="5">
        <v>181</v>
      </c>
      <c r="B184" s="17" t="s">
        <v>196</v>
      </c>
      <c r="C184" s="9">
        <f>+'FEBRERO ORD'!C184+'3ER AJUST CUATRIMESTRAL 23'!C184</f>
        <v>128736.39000000001</v>
      </c>
      <c r="D184" s="9">
        <f>+'FEBRERO ORD'!D184+'3ER AJUST CUATRIMESTRAL 23'!D184</f>
        <v>59579.600000000006</v>
      </c>
      <c r="E184" s="9">
        <f>+'FEBRERO ORD'!E184</f>
        <v>1779.86</v>
      </c>
      <c r="F184" s="9">
        <f>+'FEBRERO ORD'!F184</f>
        <v>3917.4099999999994</v>
      </c>
      <c r="G184" s="9">
        <f>+'FEBRERO ORD'!G184</f>
        <v>1039.1199999999999</v>
      </c>
      <c r="H184" s="9">
        <f>+'FEBRERO ORD'!H184</f>
        <v>726.8599999999999</v>
      </c>
      <c r="I184" s="9">
        <f>+'FEBRERO ORD'!I184</f>
        <v>1097.58</v>
      </c>
      <c r="J184" s="9">
        <f>+'FEBRERO ORD'!J184</f>
        <v>273.75</v>
      </c>
      <c r="K184" s="9">
        <f>+'FEBRERO ORD'!K184</f>
        <v>42.54</v>
      </c>
      <c r="L184" s="9">
        <f>+'FEBRERO ORD'!L184</f>
        <v>0</v>
      </c>
      <c r="M184" s="9">
        <f>+'FEBRERO ORD'!M184</f>
        <v>0</v>
      </c>
      <c r="N184" s="3">
        <f t="shared" si="2"/>
        <v>197193.11</v>
      </c>
    </row>
    <row r="185" spans="1:14">
      <c r="A185" s="5">
        <v>182</v>
      </c>
      <c r="B185" s="17" t="s">
        <v>197</v>
      </c>
      <c r="C185" s="9">
        <f>+'FEBRERO ORD'!C185+'3ER AJUST CUATRIMESTRAL 23'!C185</f>
        <v>256407.22</v>
      </c>
      <c r="D185" s="9">
        <f>+'FEBRERO ORD'!D185+'3ER AJUST CUATRIMESTRAL 23'!D185</f>
        <v>49492.6</v>
      </c>
      <c r="E185" s="9">
        <f>+'FEBRERO ORD'!E185</f>
        <v>3319.2000000000007</v>
      </c>
      <c r="F185" s="9">
        <f>+'FEBRERO ORD'!F185</f>
        <v>6636.9900000000025</v>
      </c>
      <c r="G185" s="9">
        <f>+'FEBRERO ORD'!G185</f>
        <v>5109.26</v>
      </c>
      <c r="H185" s="9">
        <f>+'FEBRERO ORD'!H185</f>
        <v>1502.47</v>
      </c>
      <c r="I185" s="9">
        <f>+'FEBRERO ORD'!I185</f>
        <v>3628.7599999999998</v>
      </c>
      <c r="J185" s="9">
        <f>+'FEBRERO ORD'!J185</f>
        <v>463.28</v>
      </c>
      <c r="K185" s="9">
        <f>+'FEBRERO ORD'!K185</f>
        <v>103.68000000000002</v>
      </c>
      <c r="L185" s="9">
        <f>+'FEBRERO ORD'!L185</f>
        <v>0</v>
      </c>
      <c r="M185" s="9">
        <f>+'FEBRERO ORD'!M185</f>
        <v>0</v>
      </c>
      <c r="N185" s="3">
        <f t="shared" si="2"/>
        <v>326663.46000000002</v>
      </c>
    </row>
    <row r="186" spans="1:14">
      <c r="A186" s="5">
        <v>183</v>
      </c>
      <c r="B186" s="17" t="s">
        <v>198</v>
      </c>
      <c r="C186" s="9">
        <f>+'FEBRERO ORD'!C186+'3ER AJUST CUATRIMESTRAL 23'!C186</f>
        <v>203048.46999999997</v>
      </c>
      <c r="D186" s="9">
        <f>+'FEBRERO ORD'!D186+'3ER AJUST CUATRIMESTRAL 23'!D186</f>
        <v>78927.679999999993</v>
      </c>
      <c r="E186" s="9">
        <f>+'FEBRERO ORD'!E186</f>
        <v>2714.7299999999996</v>
      </c>
      <c r="F186" s="9">
        <f>+'FEBRERO ORD'!F186</f>
        <v>5828.6900000000005</v>
      </c>
      <c r="G186" s="9">
        <f>+'FEBRERO ORD'!G186</f>
        <v>3410.16</v>
      </c>
      <c r="H186" s="9">
        <f>+'FEBRERO ORD'!H186</f>
        <v>1162.1199999999999</v>
      </c>
      <c r="I186" s="9">
        <f>+'FEBRERO ORD'!I186</f>
        <v>2514.48</v>
      </c>
      <c r="J186" s="9">
        <f>+'FEBRERO ORD'!J186</f>
        <v>408.93</v>
      </c>
      <c r="K186" s="9">
        <f>+'FEBRERO ORD'!K186</f>
        <v>73.820000000000036</v>
      </c>
      <c r="L186" s="9">
        <f>+'FEBRERO ORD'!L186</f>
        <v>0</v>
      </c>
      <c r="M186" s="9">
        <f>+'FEBRERO ORD'!M186</f>
        <v>0</v>
      </c>
      <c r="N186" s="3">
        <f t="shared" si="2"/>
        <v>298089.0799999999</v>
      </c>
    </row>
    <row r="187" spans="1:14">
      <c r="A187" s="5">
        <v>184</v>
      </c>
      <c r="B187" s="17" t="s">
        <v>199</v>
      </c>
      <c r="C187" s="9">
        <f>+'FEBRERO ORD'!C187+'3ER AJUST CUATRIMESTRAL 23'!C187</f>
        <v>37274943.240000002</v>
      </c>
      <c r="D187" s="9">
        <f>+'FEBRERO ORD'!D187+'3ER AJUST CUATRIMESTRAL 23'!D187</f>
        <v>11545394.51</v>
      </c>
      <c r="E187" s="9">
        <f>+'FEBRERO ORD'!E187</f>
        <v>390449.57</v>
      </c>
      <c r="F187" s="9">
        <f>+'FEBRERO ORD'!F187</f>
        <v>444864.92</v>
      </c>
      <c r="G187" s="9">
        <f>+'FEBRERO ORD'!G187</f>
        <v>359199.17</v>
      </c>
      <c r="H187" s="9">
        <f>+'FEBRERO ORD'!H187</f>
        <v>236633.12</v>
      </c>
      <c r="I187" s="9">
        <f>+'FEBRERO ORD'!I187</f>
        <v>470342.5</v>
      </c>
      <c r="J187" s="9">
        <f>+'FEBRERO ORD'!J187</f>
        <v>30846.720000000001</v>
      </c>
      <c r="K187" s="9">
        <f>+'FEBRERO ORD'!K187</f>
        <v>20109.649999999998</v>
      </c>
      <c r="L187" s="9">
        <f>+'FEBRERO ORD'!L187</f>
        <v>4211571</v>
      </c>
      <c r="M187" s="9">
        <f>+'FEBRERO ORD'!M187</f>
        <v>234793.44</v>
      </c>
      <c r="N187" s="3">
        <f t="shared" si="2"/>
        <v>55219147.839999996</v>
      </c>
    </row>
    <row r="188" spans="1:14" ht="15" customHeight="1">
      <c r="A188" s="5">
        <v>185</v>
      </c>
      <c r="B188" s="17" t="s">
        <v>200</v>
      </c>
      <c r="C188" s="9">
        <f>+'FEBRERO ORD'!C188+'3ER AJUST CUATRIMESTRAL 23'!C188</f>
        <v>853508.37000000011</v>
      </c>
      <c r="D188" s="9">
        <f>+'FEBRERO ORD'!D188+'3ER AJUST CUATRIMESTRAL 23'!D188</f>
        <v>126701.45999999999</v>
      </c>
      <c r="E188" s="9">
        <f>+'FEBRERO ORD'!E188</f>
        <v>9900.75</v>
      </c>
      <c r="F188" s="9">
        <f>+'FEBRERO ORD'!F188</f>
        <v>14954.080000000002</v>
      </c>
      <c r="G188" s="9">
        <f>+'FEBRERO ORD'!G188</f>
        <v>20473.45</v>
      </c>
      <c r="H188" s="9">
        <f>+'FEBRERO ORD'!H188</f>
        <v>5320.09</v>
      </c>
      <c r="I188" s="9">
        <f>+'FEBRERO ORD'!I188</f>
        <v>15084.13</v>
      </c>
      <c r="J188" s="9">
        <f>+'FEBRERO ORD'!J188</f>
        <v>1052.54</v>
      </c>
      <c r="K188" s="9">
        <f>+'FEBRERO ORD'!K188</f>
        <v>437.91</v>
      </c>
      <c r="L188" s="9">
        <f>+'FEBRERO ORD'!L188</f>
        <v>0</v>
      </c>
      <c r="M188" s="9">
        <f>+'FEBRERO ORD'!M188</f>
        <v>0</v>
      </c>
      <c r="N188" s="3">
        <f t="shared" si="2"/>
        <v>1047432.78</v>
      </c>
    </row>
    <row r="189" spans="1:14" ht="15" customHeight="1">
      <c r="A189" s="5">
        <v>186</v>
      </c>
      <c r="B189" s="17" t="s">
        <v>201</v>
      </c>
      <c r="C189" s="9">
        <f>+'FEBRERO ORD'!C189+'3ER AJUST CUATRIMESTRAL 23'!C189</f>
        <v>124492.94</v>
      </c>
      <c r="D189" s="9">
        <f>+'FEBRERO ORD'!D189+'3ER AJUST CUATRIMESTRAL 23'!D189</f>
        <v>67636.66</v>
      </c>
      <c r="E189" s="9">
        <f>+'FEBRERO ORD'!E189</f>
        <v>1907.2600000000002</v>
      </c>
      <c r="F189" s="9">
        <f>+'FEBRERO ORD'!F189</f>
        <v>4965.83</v>
      </c>
      <c r="G189" s="9">
        <f>+'FEBRERO ORD'!G189</f>
        <v>1200.21</v>
      </c>
      <c r="H189" s="9">
        <f>+'FEBRERO ORD'!H189</f>
        <v>653.94000000000005</v>
      </c>
      <c r="I189" s="9">
        <f>+'FEBRERO ORD'!I189</f>
        <v>915.68000000000006</v>
      </c>
      <c r="J189" s="9">
        <f>+'FEBRERO ORD'!J189</f>
        <v>345.48</v>
      </c>
      <c r="K189" s="9">
        <f>+'FEBRERO ORD'!K189</f>
        <v>27.589999999999996</v>
      </c>
      <c r="L189" s="9">
        <f>+'FEBRERO ORD'!L189</f>
        <v>16749</v>
      </c>
      <c r="M189" s="9">
        <f>+'FEBRERO ORD'!M189</f>
        <v>0</v>
      </c>
      <c r="N189" s="3">
        <f t="shared" si="2"/>
        <v>218894.59</v>
      </c>
    </row>
    <row r="190" spans="1:14" ht="15" customHeight="1">
      <c r="A190" s="5">
        <v>187</v>
      </c>
      <c r="B190" s="17" t="s">
        <v>202</v>
      </c>
      <c r="C190" s="9">
        <f>+'FEBRERO ORD'!C190+'3ER AJUST CUATRIMESTRAL 23'!C190</f>
        <v>240163.09000000003</v>
      </c>
      <c r="D190" s="9">
        <f>+'FEBRERO ORD'!D190+'3ER AJUST CUATRIMESTRAL 23'!D190</f>
        <v>109535.01000000001</v>
      </c>
      <c r="E190" s="9">
        <f>+'FEBRERO ORD'!E190</f>
        <v>3185.4599999999996</v>
      </c>
      <c r="F190" s="9">
        <f>+'FEBRERO ORD'!F190</f>
        <v>7001.7499999999991</v>
      </c>
      <c r="G190" s="9">
        <f>+'FEBRERO ORD'!G190</f>
        <v>4218.32</v>
      </c>
      <c r="H190" s="9">
        <f>+'FEBRERO ORD'!H190</f>
        <v>1361.3799999999999</v>
      </c>
      <c r="I190" s="9">
        <f>+'FEBRERO ORD'!I190</f>
        <v>2990.18</v>
      </c>
      <c r="J190" s="9">
        <f>+'FEBRERO ORD'!J190</f>
        <v>490.84</v>
      </c>
      <c r="K190" s="9">
        <f>+'FEBRERO ORD'!K190</f>
        <v>84.850000000000037</v>
      </c>
      <c r="L190" s="9">
        <f>+'FEBRERO ORD'!L190</f>
        <v>0</v>
      </c>
      <c r="M190" s="9">
        <f>+'FEBRERO ORD'!M190</f>
        <v>0</v>
      </c>
      <c r="N190" s="3">
        <f t="shared" si="2"/>
        <v>369030.88000000006</v>
      </c>
    </row>
    <row r="191" spans="1:14" ht="15" customHeight="1">
      <c r="A191" s="5">
        <v>188</v>
      </c>
      <c r="B191" s="17" t="s">
        <v>203</v>
      </c>
      <c r="C191" s="9">
        <f>+'FEBRERO ORD'!C191+'3ER AJUST CUATRIMESTRAL 23'!C191</f>
        <v>929654.07</v>
      </c>
      <c r="D191" s="9">
        <f>+'FEBRERO ORD'!D191+'3ER AJUST CUATRIMESTRAL 23'!D191</f>
        <v>279563.41000000003</v>
      </c>
      <c r="E191" s="9">
        <f>+'FEBRERO ORD'!E191</f>
        <v>10673.519999999999</v>
      </c>
      <c r="F191" s="9">
        <f>+'FEBRERO ORD'!F191</f>
        <v>15529.80999999999</v>
      </c>
      <c r="G191" s="9">
        <f>+'FEBRERO ORD'!G191</f>
        <v>22480.52</v>
      </c>
      <c r="H191" s="9">
        <f>+'FEBRERO ORD'!H191</f>
        <v>5827.619999999999</v>
      </c>
      <c r="I191" s="9">
        <f>+'FEBRERO ORD'!I191</f>
        <v>16458.849999999999</v>
      </c>
      <c r="J191" s="9">
        <f>+'FEBRERO ORD'!J191</f>
        <v>1096.19</v>
      </c>
      <c r="K191" s="9">
        <f>+'FEBRERO ORD'!K191</f>
        <v>485.64999999999986</v>
      </c>
      <c r="L191" s="9">
        <f>+'FEBRERO ORD'!L191</f>
        <v>0</v>
      </c>
      <c r="M191" s="9">
        <f>+'FEBRERO ORD'!M191</f>
        <v>0</v>
      </c>
      <c r="N191" s="3">
        <f t="shared" si="2"/>
        <v>1281769.6400000001</v>
      </c>
    </row>
    <row r="192" spans="1:14" ht="15" customHeight="1">
      <c r="A192" s="5">
        <v>189</v>
      </c>
      <c r="B192" s="17" t="s">
        <v>204</v>
      </c>
      <c r="C192" s="9">
        <f>+'FEBRERO ORD'!C192+'3ER AJUST CUATRIMESTRAL 23'!C192</f>
        <v>449642.65</v>
      </c>
      <c r="D192" s="9">
        <f>+'FEBRERO ORD'!D192+'3ER AJUST CUATRIMESTRAL 23'!D192</f>
        <v>111548.14000000001</v>
      </c>
      <c r="E192" s="9">
        <f>+'FEBRERO ORD'!E192</f>
        <v>5239.7099999999991</v>
      </c>
      <c r="F192" s="9">
        <f>+'FEBRERO ORD'!F192</f>
        <v>6769.800000000002</v>
      </c>
      <c r="G192" s="9">
        <f>+'FEBRERO ORD'!G192</f>
        <v>7348.44</v>
      </c>
      <c r="H192" s="9">
        <f>+'FEBRERO ORD'!H192</f>
        <v>2873.35</v>
      </c>
      <c r="I192" s="9">
        <f>+'FEBRERO ORD'!I192</f>
        <v>6730.21</v>
      </c>
      <c r="J192" s="9">
        <f>+'FEBRERO ORD'!J192</f>
        <v>488.58</v>
      </c>
      <c r="K192" s="9">
        <f>+'FEBRERO ORD'!K192</f>
        <v>242.59000000000003</v>
      </c>
      <c r="L192" s="9">
        <f>+'FEBRERO ORD'!L192</f>
        <v>0</v>
      </c>
      <c r="M192" s="9">
        <f>+'FEBRERO ORD'!M192</f>
        <v>0</v>
      </c>
      <c r="N192" s="3">
        <f t="shared" si="2"/>
        <v>590883.46999999986</v>
      </c>
    </row>
    <row r="193" spans="1:14">
      <c r="A193" s="5">
        <v>190</v>
      </c>
      <c r="B193" s="17" t="s">
        <v>205</v>
      </c>
      <c r="C193" s="9">
        <f>+'FEBRERO ORD'!C193+'3ER AJUST CUATRIMESTRAL 23'!C193</f>
        <v>2395235.9000000004</v>
      </c>
      <c r="D193" s="9">
        <f>+'FEBRERO ORD'!D193+'3ER AJUST CUATRIMESTRAL 23'!D193</f>
        <v>484257.51999999996</v>
      </c>
      <c r="E193" s="9">
        <f>+'FEBRERO ORD'!E193</f>
        <v>27041.14</v>
      </c>
      <c r="F193" s="9">
        <f>+'FEBRERO ORD'!F193</f>
        <v>35713.56</v>
      </c>
      <c r="G193" s="9">
        <f>+'FEBRERO ORD'!G193</f>
        <v>52022.31</v>
      </c>
      <c r="H193" s="9">
        <f>+'FEBRERO ORD'!H193</f>
        <v>15216.22</v>
      </c>
      <c r="I193" s="9">
        <f>+'FEBRERO ORD'!I193</f>
        <v>41125.879999999997</v>
      </c>
      <c r="J193" s="9">
        <f>+'FEBRERO ORD'!J193</f>
        <v>2531.41</v>
      </c>
      <c r="K193" s="9">
        <f>+'FEBRERO ORD'!K193</f>
        <v>1298.25</v>
      </c>
      <c r="L193" s="9">
        <f>+'FEBRERO ORD'!L193</f>
        <v>0</v>
      </c>
      <c r="M193" s="9">
        <f>+'FEBRERO ORD'!M193</f>
        <v>249365.34</v>
      </c>
      <c r="N193" s="3">
        <f t="shared" si="2"/>
        <v>3303807.5300000007</v>
      </c>
    </row>
    <row r="194" spans="1:14" ht="15" customHeight="1">
      <c r="A194" s="5">
        <v>191</v>
      </c>
      <c r="B194" s="17" t="s">
        <v>206</v>
      </c>
      <c r="C194" s="9">
        <f>+'FEBRERO ORD'!C194+'3ER AJUST CUATRIMESTRAL 23'!C194</f>
        <v>67666.009999999995</v>
      </c>
      <c r="D194" s="9">
        <f>+'FEBRERO ORD'!D194+'3ER AJUST CUATRIMESTRAL 23'!D194</f>
        <v>34685.879999999997</v>
      </c>
      <c r="E194" s="9">
        <f>+'FEBRERO ORD'!E194</f>
        <v>998.83999999999992</v>
      </c>
      <c r="F194" s="9">
        <f>+'FEBRERO ORD'!F194</f>
        <v>2359.9400000000005</v>
      </c>
      <c r="G194" s="9">
        <f>+'FEBRERO ORD'!G194</f>
        <v>673.87</v>
      </c>
      <c r="H194" s="9">
        <f>+'FEBRERO ORD'!H194</f>
        <v>373.16</v>
      </c>
      <c r="I194" s="9">
        <f>+'FEBRERO ORD'!I194</f>
        <v>581.11</v>
      </c>
      <c r="J194" s="9">
        <f>+'FEBRERO ORD'!J194</f>
        <v>174.1</v>
      </c>
      <c r="K194" s="9">
        <f>+'FEBRERO ORD'!K194</f>
        <v>19.480000000000004</v>
      </c>
      <c r="L194" s="9">
        <f>+'FEBRERO ORD'!L194</f>
        <v>0</v>
      </c>
      <c r="M194" s="9">
        <f>+'FEBRERO ORD'!M194</f>
        <v>0</v>
      </c>
      <c r="N194" s="3">
        <f t="shared" si="2"/>
        <v>107532.38999999998</v>
      </c>
    </row>
    <row r="195" spans="1:14" ht="15" customHeight="1">
      <c r="A195" s="5">
        <v>192</v>
      </c>
      <c r="B195" s="17" t="s">
        <v>207</v>
      </c>
      <c r="C195" s="9">
        <f>+'FEBRERO ORD'!C195+'3ER AJUST CUATRIMESTRAL 23'!C195</f>
        <v>278109.71999999997</v>
      </c>
      <c r="D195" s="9">
        <f>+'FEBRERO ORD'!D195+'3ER AJUST CUATRIMESTRAL 23'!D195</f>
        <v>91970.37000000001</v>
      </c>
      <c r="E195" s="9">
        <f>+'FEBRERO ORD'!E195</f>
        <v>3319.7400000000002</v>
      </c>
      <c r="F195" s="9">
        <f>+'FEBRERO ORD'!F195</f>
        <v>4987.369999999999</v>
      </c>
      <c r="G195" s="9">
        <f>+'FEBRERO ORD'!G195</f>
        <v>3421.1</v>
      </c>
      <c r="H195" s="9">
        <f>+'FEBRERO ORD'!H195</f>
        <v>1727.7</v>
      </c>
      <c r="I195" s="9">
        <f>+'FEBRERO ORD'!I195</f>
        <v>3580.92</v>
      </c>
      <c r="J195" s="9">
        <f>+'FEBRERO ORD'!J195</f>
        <v>378.29</v>
      </c>
      <c r="K195" s="9">
        <f>+'FEBRERO ORD'!K195</f>
        <v>136.41999999999999</v>
      </c>
      <c r="L195" s="9">
        <f>+'FEBRERO ORD'!L195</f>
        <v>0</v>
      </c>
      <c r="M195" s="9">
        <f>+'FEBRERO ORD'!M195</f>
        <v>0</v>
      </c>
      <c r="N195" s="3">
        <f t="shared" si="2"/>
        <v>387631.62999999989</v>
      </c>
    </row>
    <row r="196" spans="1:14" ht="15" customHeight="1">
      <c r="A196" s="5">
        <v>193</v>
      </c>
      <c r="B196" s="17" t="s">
        <v>208</v>
      </c>
      <c r="C196" s="9">
        <f>+'FEBRERO ORD'!C196+'3ER AJUST CUATRIMESTRAL 23'!C196</f>
        <v>438940.58999999997</v>
      </c>
      <c r="D196" s="9">
        <f>+'FEBRERO ORD'!D196+'3ER AJUST CUATRIMESTRAL 23'!D196</f>
        <v>54818.74</v>
      </c>
      <c r="E196" s="9">
        <f>+'FEBRERO ORD'!E196</f>
        <v>5001.8099999999995</v>
      </c>
      <c r="F196" s="9">
        <f>+'FEBRERO ORD'!F196</f>
        <v>5623.28</v>
      </c>
      <c r="G196" s="9">
        <f>+'FEBRERO ORD'!G196</f>
        <v>6364.12</v>
      </c>
      <c r="H196" s="9">
        <f>+'FEBRERO ORD'!H196</f>
        <v>2852.54</v>
      </c>
      <c r="I196" s="9">
        <f>+'FEBRERO ORD'!I196</f>
        <v>6555.5099999999993</v>
      </c>
      <c r="J196" s="9">
        <f>+'FEBRERO ORD'!J196</f>
        <v>421.56</v>
      </c>
      <c r="K196" s="9">
        <f>+'FEBRERO ORD'!K196</f>
        <v>248.64</v>
      </c>
      <c r="L196" s="9">
        <f>+'FEBRERO ORD'!L196</f>
        <v>0</v>
      </c>
      <c r="M196" s="9">
        <f>+'FEBRERO ORD'!M196</f>
        <v>0</v>
      </c>
      <c r="N196" s="3">
        <f t="shared" ref="N196:N259" si="3">SUM(C196:M196)</f>
        <v>520826.79</v>
      </c>
    </row>
    <row r="197" spans="1:14" ht="15" customHeight="1">
      <c r="A197" s="5">
        <v>194</v>
      </c>
      <c r="B197" s="17" t="s">
        <v>209</v>
      </c>
      <c r="C197" s="9">
        <f>+'FEBRERO ORD'!C197+'3ER AJUST CUATRIMESTRAL 23'!C197</f>
        <v>300975.17</v>
      </c>
      <c r="D197" s="9">
        <f>+'FEBRERO ORD'!D197+'3ER AJUST CUATRIMESTRAL 23'!D197</f>
        <v>88348.069999999992</v>
      </c>
      <c r="E197" s="9">
        <f>+'FEBRERO ORD'!E197</f>
        <v>3539.5800000000008</v>
      </c>
      <c r="F197" s="9">
        <f>+'FEBRERO ORD'!F197</f>
        <v>6264.2300000000023</v>
      </c>
      <c r="G197" s="9">
        <f>+'FEBRERO ORD'!G197</f>
        <v>3120.74</v>
      </c>
      <c r="H197" s="9">
        <f>+'FEBRERO ORD'!H197</f>
        <v>1789.02</v>
      </c>
      <c r="I197" s="9">
        <f>+'FEBRERO ORD'!I197</f>
        <v>3320.86</v>
      </c>
      <c r="J197" s="9">
        <f>+'FEBRERO ORD'!J197</f>
        <v>504.69</v>
      </c>
      <c r="K197" s="9">
        <f>+'FEBRERO ORD'!K197</f>
        <v>128.66000000000003</v>
      </c>
      <c r="L197" s="9">
        <f>+'FEBRERO ORD'!L197</f>
        <v>9088</v>
      </c>
      <c r="M197" s="9">
        <f>+'FEBRERO ORD'!M197</f>
        <v>0</v>
      </c>
      <c r="N197" s="3">
        <f t="shared" si="3"/>
        <v>417079.01999999996</v>
      </c>
    </row>
    <row r="198" spans="1:14">
      <c r="A198" s="5">
        <v>195</v>
      </c>
      <c r="B198" s="17" t="s">
        <v>210</v>
      </c>
      <c r="C198" s="9">
        <f>+'FEBRERO ORD'!C198+'3ER AJUST CUATRIMESTRAL 23'!C198</f>
        <v>234134.62</v>
      </c>
      <c r="D198" s="9">
        <f>+'FEBRERO ORD'!D198+'3ER AJUST CUATRIMESTRAL 23'!D198</f>
        <v>92644.849999999991</v>
      </c>
      <c r="E198" s="9">
        <f>+'FEBRERO ORD'!E198</f>
        <v>3138.49</v>
      </c>
      <c r="F198" s="9">
        <f>+'FEBRERO ORD'!F198</f>
        <v>7212.590000000002</v>
      </c>
      <c r="G198" s="9">
        <f>+'FEBRERO ORD'!G198</f>
        <v>2505.13</v>
      </c>
      <c r="H198" s="9">
        <f>+'FEBRERO ORD'!H198</f>
        <v>1295.18</v>
      </c>
      <c r="I198" s="9">
        <f>+'FEBRERO ORD'!I198</f>
        <v>2123.5</v>
      </c>
      <c r="J198" s="9">
        <f>+'FEBRERO ORD'!J198</f>
        <v>564.1</v>
      </c>
      <c r="K198" s="9">
        <f>+'FEBRERO ORD'!K198</f>
        <v>72.59999999999998</v>
      </c>
      <c r="L198" s="9">
        <f>+'FEBRERO ORD'!L198</f>
        <v>0</v>
      </c>
      <c r="M198" s="9">
        <f>+'FEBRERO ORD'!M198</f>
        <v>0</v>
      </c>
      <c r="N198" s="3">
        <f t="shared" si="3"/>
        <v>343691.05999999994</v>
      </c>
    </row>
    <row r="199" spans="1:14">
      <c r="A199" s="5">
        <v>196</v>
      </c>
      <c r="B199" s="17" t="s">
        <v>211</v>
      </c>
      <c r="C199" s="9">
        <f>+'FEBRERO ORD'!C199+'3ER AJUST CUATRIMESTRAL 23'!C199</f>
        <v>117698.81</v>
      </c>
      <c r="D199" s="9">
        <f>+'FEBRERO ORD'!D199+'3ER AJUST CUATRIMESTRAL 23'!D199</f>
        <v>53971.39</v>
      </c>
      <c r="E199" s="9">
        <f>+'FEBRERO ORD'!E199</f>
        <v>1666.1200000000001</v>
      </c>
      <c r="F199" s="9">
        <f>+'FEBRERO ORD'!F199</f>
        <v>3628.8699999999994</v>
      </c>
      <c r="G199" s="9">
        <f>+'FEBRERO ORD'!G199</f>
        <v>920.75</v>
      </c>
      <c r="H199" s="9">
        <f>+'FEBRERO ORD'!H199</f>
        <v>669.12</v>
      </c>
      <c r="I199" s="9">
        <f>+'FEBRERO ORD'!I199</f>
        <v>1005.0699999999999</v>
      </c>
      <c r="J199" s="9">
        <f>+'FEBRERO ORD'!J199</f>
        <v>255.22</v>
      </c>
      <c r="K199" s="9">
        <f>+'FEBRERO ORD'!K199</f>
        <v>39.379999999999995</v>
      </c>
      <c r="L199" s="9">
        <f>+'FEBRERO ORD'!L199</f>
        <v>0</v>
      </c>
      <c r="M199" s="9">
        <f>+'FEBRERO ORD'!M199</f>
        <v>0</v>
      </c>
      <c r="N199" s="3">
        <f t="shared" si="3"/>
        <v>179854.73</v>
      </c>
    </row>
    <row r="200" spans="1:14">
      <c r="A200" s="5">
        <v>197</v>
      </c>
      <c r="B200" s="17" t="s">
        <v>212</v>
      </c>
      <c r="C200" s="9">
        <f>+'FEBRERO ORD'!C200+'3ER AJUST CUATRIMESTRAL 23'!C200</f>
        <v>567091.68000000005</v>
      </c>
      <c r="D200" s="9">
        <f>+'FEBRERO ORD'!D200+'3ER AJUST CUATRIMESTRAL 23'!D200</f>
        <v>165131.76</v>
      </c>
      <c r="E200" s="9">
        <f>+'FEBRERO ORD'!E200</f>
        <v>6624.43</v>
      </c>
      <c r="F200" s="9">
        <f>+'FEBRERO ORD'!F200</f>
        <v>10617.020000000006</v>
      </c>
      <c r="G200" s="9">
        <f>+'FEBRERO ORD'!G200</f>
        <v>7538.54</v>
      </c>
      <c r="H200" s="9">
        <f>+'FEBRERO ORD'!H200</f>
        <v>3461.9500000000003</v>
      </c>
      <c r="I200" s="9">
        <f>+'FEBRERO ORD'!I200</f>
        <v>7276.08</v>
      </c>
      <c r="J200" s="9">
        <f>+'FEBRERO ORD'!J200</f>
        <v>775.76</v>
      </c>
      <c r="K200" s="9">
        <f>+'FEBRERO ORD'!K200</f>
        <v>266.63</v>
      </c>
      <c r="L200" s="9">
        <f>+'FEBRERO ORD'!L200</f>
        <v>15494</v>
      </c>
      <c r="M200" s="9">
        <f>+'FEBRERO ORD'!M200</f>
        <v>0</v>
      </c>
      <c r="N200" s="3">
        <f t="shared" si="3"/>
        <v>784277.85000000009</v>
      </c>
    </row>
    <row r="201" spans="1:14">
      <c r="A201" s="5">
        <v>198</v>
      </c>
      <c r="B201" s="17" t="s">
        <v>213</v>
      </c>
      <c r="C201" s="9">
        <f>+'FEBRERO ORD'!C201+'3ER AJUST CUATRIMESTRAL 23'!C201</f>
        <v>3040477.47</v>
      </c>
      <c r="D201" s="9">
        <f>+'FEBRERO ORD'!D201+'3ER AJUST CUATRIMESTRAL 23'!D201</f>
        <v>1377791.56</v>
      </c>
      <c r="E201" s="9">
        <f>+'FEBRERO ORD'!E201</f>
        <v>33939.14</v>
      </c>
      <c r="F201" s="9">
        <f>+'FEBRERO ORD'!F201</f>
        <v>46289.35</v>
      </c>
      <c r="G201" s="9">
        <f>+'FEBRERO ORD'!G201</f>
        <v>69685.600000000006</v>
      </c>
      <c r="H201" s="9">
        <f>+'FEBRERO ORD'!H201</f>
        <v>19178.589999999997</v>
      </c>
      <c r="I201" s="9">
        <f>+'FEBRERO ORD'!I201</f>
        <v>53004.299999999996</v>
      </c>
      <c r="J201" s="9">
        <f>+'FEBRERO ORD'!J201</f>
        <v>3183.9</v>
      </c>
      <c r="K201" s="9">
        <f>+'FEBRERO ORD'!K201</f>
        <v>1625.84</v>
      </c>
      <c r="L201" s="9">
        <f>+'FEBRERO ORD'!L201</f>
        <v>0</v>
      </c>
      <c r="M201" s="9">
        <f>+'FEBRERO ORD'!M201</f>
        <v>0</v>
      </c>
      <c r="N201" s="3">
        <f t="shared" si="3"/>
        <v>4645175.7499999991</v>
      </c>
    </row>
    <row r="202" spans="1:14">
      <c r="A202" s="5">
        <v>199</v>
      </c>
      <c r="B202" s="17" t="s">
        <v>214</v>
      </c>
      <c r="C202" s="9">
        <f>+'FEBRERO ORD'!C202+'3ER AJUST CUATRIMESTRAL 23'!C202</f>
        <v>114704.26000000001</v>
      </c>
      <c r="D202" s="9">
        <f>+'FEBRERO ORD'!D202+'3ER AJUST CUATRIMESTRAL 23'!D202</f>
        <v>42537.78</v>
      </c>
      <c r="E202" s="9">
        <f>+'FEBRERO ORD'!E202</f>
        <v>1742.83</v>
      </c>
      <c r="F202" s="9">
        <f>+'FEBRERO ORD'!F202</f>
        <v>4604.9900000000007</v>
      </c>
      <c r="G202" s="9">
        <f>+'FEBRERO ORD'!G202</f>
        <v>1160.05</v>
      </c>
      <c r="H202" s="9">
        <f>+'FEBRERO ORD'!H202</f>
        <v>597.24</v>
      </c>
      <c r="I202" s="9">
        <f>+'FEBRERO ORD'!I202</f>
        <v>838.27</v>
      </c>
      <c r="J202" s="9">
        <f>+'FEBRERO ORD'!J202</f>
        <v>317.68</v>
      </c>
      <c r="K202" s="9">
        <f>+'FEBRERO ORD'!K202</f>
        <v>24.5</v>
      </c>
      <c r="L202" s="9">
        <f>+'FEBRERO ORD'!L202</f>
        <v>0</v>
      </c>
      <c r="M202" s="9">
        <f>+'FEBRERO ORD'!M202</f>
        <v>0</v>
      </c>
      <c r="N202" s="3">
        <f t="shared" si="3"/>
        <v>166527.59999999995</v>
      </c>
    </row>
    <row r="203" spans="1:14">
      <c r="A203" s="5">
        <v>200</v>
      </c>
      <c r="B203" s="17" t="s">
        <v>215</v>
      </c>
      <c r="C203" s="9">
        <f>+'FEBRERO ORD'!C203+'3ER AJUST CUATRIMESTRAL 23'!C203</f>
        <v>394899</v>
      </c>
      <c r="D203" s="9">
        <f>+'FEBRERO ORD'!D203+'3ER AJUST CUATRIMESTRAL 23'!D203</f>
        <v>57662.2</v>
      </c>
      <c r="E203" s="9">
        <f>+'FEBRERO ORD'!E203</f>
        <v>4963.43</v>
      </c>
      <c r="F203" s="9">
        <f>+'FEBRERO ORD'!F203</f>
        <v>9474.4800000000014</v>
      </c>
      <c r="G203" s="9">
        <f>+'FEBRERO ORD'!G203</f>
        <v>8682.66</v>
      </c>
      <c r="H203" s="9">
        <f>+'FEBRERO ORD'!H203</f>
        <v>2343.4400000000005</v>
      </c>
      <c r="I203" s="9">
        <f>+'FEBRERO ORD'!I203</f>
        <v>6050.1900000000005</v>
      </c>
      <c r="J203" s="9">
        <f>+'FEBRERO ORD'!J203</f>
        <v>662.29</v>
      </c>
      <c r="K203" s="9">
        <f>+'FEBRERO ORD'!K203</f>
        <v>169.28000000000006</v>
      </c>
      <c r="L203" s="9">
        <f>+'FEBRERO ORD'!L203</f>
        <v>0</v>
      </c>
      <c r="M203" s="9">
        <f>+'FEBRERO ORD'!M203</f>
        <v>0</v>
      </c>
      <c r="N203" s="3">
        <f t="shared" si="3"/>
        <v>484906.97</v>
      </c>
    </row>
    <row r="204" spans="1:14">
      <c r="A204" s="5">
        <v>201</v>
      </c>
      <c r="B204" s="17" t="s">
        <v>216</v>
      </c>
      <c r="C204" s="9">
        <f>+'FEBRERO ORD'!C204+'3ER AJUST CUATRIMESTRAL 23'!C204</f>
        <v>221093.8</v>
      </c>
      <c r="D204" s="9">
        <f>+'FEBRERO ORD'!D204+'3ER AJUST CUATRIMESTRAL 23'!D204</f>
        <v>37976.6</v>
      </c>
      <c r="E204" s="9">
        <f>+'FEBRERO ORD'!E204</f>
        <v>2882.55</v>
      </c>
      <c r="F204" s="9">
        <f>+'FEBRERO ORD'!F204</f>
        <v>5775.7899999999981</v>
      </c>
      <c r="G204" s="9">
        <f>+'FEBRERO ORD'!G204</f>
        <v>4344.34</v>
      </c>
      <c r="H204" s="9">
        <f>+'FEBRERO ORD'!H204</f>
        <v>1296.04</v>
      </c>
      <c r="I204" s="9">
        <f>+'FEBRERO ORD'!I204</f>
        <v>3125.18</v>
      </c>
      <c r="J204" s="9">
        <f>+'FEBRERO ORD'!J204</f>
        <v>402.59</v>
      </c>
      <c r="K204" s="9">
        <f>+'FEBRERO ORD'!K204</f>
        <v>89.210000000000008</v>
      </c>
      <c r="L204" s="9">
        <f>+'FEBRERO ORD'!L204</f>
        <v>0</v>
      </c>
      <c r="M204" s="9">
        <f>+'FEBRERO ORD'!M204</f>
        <v>0</v>
      </c>
      <c r="N204" s="3">
        <f t="shared" si="3"/>
        <v>276986.10000000003</v>
      </c>
    </row>
    <row r="205" spans="1:14">
      <c r="A205" s="5">
        <v>202</v>
      </c>
      <c r="B205" s="17" t="s">
        <v>217</v>
      </c>
      <c r="C205" s="9">
        <f>+'FEBRERO ORD'!C205+'3ER AJUST CUATRIMESTRAL 23'!C205</f>
        <v>509743.92</v>
      </c>
      <c r="D205" s="9">
        <f>+'FEBRERO ORD'!D205+'3ER AJUST CUATRIMESTRAL 23'!D205</f>
        <v>165761.13</v>
      </c>
      <c r="E205" s="9">
        <f>+'FEBRERO ORD'!E205</f>
        <v>6064.43</v>
      </c>
      <c r="F205" s="9">
        <f>+'FEBRERO ORD'!F205</f>
        <v>10159.030000000001</v>
      </c>
      <c r="G205" s="9">
        <f>+'FEBRERO ORD'!G205</f>
        <v>10578.13</v>
      </c>
      <c r="H205" s="9">
        <f>+'FEBRERO ORD'!H205</f>
        <v>3107.9999999999995</v>
      </c>
      <c r="I205" s="9">
        <f>+'FEBRERO ORD'!I205</f>
        <v>8010.2699999999995</v>
      </c>
      <c r="J205" s="9">
        <f>+'FEBRERO ORD'!J205</f>
        <v>698.78</v>
      </c>
      <c r="K205" s="9">
        <f>+'FEBRERO ORD'!K205</f>
        <v>241.74</v>
      </c>
      <c r="L205" s="9">
        <f>+'FEBRERO ORD'!L205</f>
        <v>0</v>
      </c>
      <c r="M205" s="9">
        <f>+'FEBRERO ORD'!M205</f>
        <v>0</v>
      </c>
      <c r="N205" s="3">
        <f t="shared" si="3"/>
        <v>714365.43000000017</v>
      </c>
    </row>
    <row r="206" spans="1:14">
      <c r="A206" s="5">
        <v>203</v>
      </c>
      <c r="B206" s="17" t="s">
        <v>218</v>
      </c>
      <c r="C206" s="9">
        <f>+'FEBRERO ORD'!C206+'3ER AJUST CUATRIMESTRAL 23'!C206</f>
        <v>377568.09</v>
      </c>
      <c r="D206" s="9">
        <f>+'FEBRERO ORD'!D206+'3ER AJUST CUATRIMESTRAL 23'!D206</f>
        <v>63008.68</v>
      </c>
      <c r="E206" s="9">
        <f>+'FEBRERO ORD'!E206</f>
        <v>4812.68</v>
      </c>
      <c r="F206" s="9">
        <f>+'FEBRERO ORD'!F206</f>
        <v>9225.23</v>
      </c>
      <c r="G206" s="9">
        <f>+'FEBRERO ORD'!G206</f>
        <v>8353.11</v>
      </c>
      <c r="H206" s="9">
        <f>+'FEBRERO ORD'!H206</f>
        <v>2242.46</v>
      </c>
      <c r="I206" s="9">
        <f>+'FEBRERO ORD'!I206</f>
        <v>5772.65</v>
      </c>
      <c r="J206" s="9">
        <f>+'FEBRERO ORD'!J206</f>
        <v>647.38</v>
      </c>
      <c r="K206" s="9">
        <f>+'FEBRERO ORD'!K206</f>
        <v>161.25</v>
      </c>
      <c r="L206" s="9">
        <f>+'FEBRERO ORD'!L206</f>
        <v>0</v>
      </c>
      <c r="M206" s="9">
        <f>+'FEBRERO ORD'!M206</f>
        <v>0</v>
      </c>
      <c r="N206" s="3">
        <f t="shared" si="3"/>
        <v>471791.53</v>
      </c>
    </row>
    <row r="207" spans="1:14">
      <c r="A207" s="5">
        <v>204</v>
      </c>
      <c r="B207" s="17" t="s">
        <v>219</v>
      </c>
      <c r="C207" s="9">
        <f>+'FEBRERO ORD'!C207+'3ER AJUST CUATRIMESTRAL 23'!C207</f>
        <v>101703.67999999999</v>
      </c>
      <c r="D207" s="9">
        <f>+'FEBRERO ORD'!D207+'3ER AJUST CUATRIMESTRAL 23'!D207</f>
        <v>38132.92</v>
      </c>
      <c r="E207" s="9">
        <f>+'FEBRERO ORD'!E207</f>
        <v>1415.54</v>
      </c>
      <c r="F207" s="9">
        <f>+'FEBRERO ORD'!F207</f>
        <v>3466.8599999999997</v>
      </c>
      <c r="G207" s="9">
        <f>+'FEBRERO ORD'!G207</f>
        <v>1446.07</v>
      </c>
      <c r="H207" s="9">
        <f>+'FEBRERO ORD'!H207</f>
        <v>551.34</v>
      </c>
      <c r="I207" s="9">
        <f>+'FEBRERO ORD'!I207</f>
        <v>1034.73</v>
      </c>
      <c r="J207" s="9">
        <f>+'FEBRERO ORD'!J207</f>
        <v>237.66</v>
      </c>
      <c r="K207" s="9">
        <f>+'FEBRERO ORD'!K207</f>
        <v>28.91</v>
      </c>
      <c r="L207" s="9">
        <f>+'FEBRERO ORD'!L207</f>
        <v>0</v>
      </c>
      <c r="M207" s="9">
        <f>+'FEBRERO ORD'!M207</f>
        <v>0</v>
      </c>
      <c r="N207" s="3">
        <f t="shared" si="3"/>
        <v>148017.71</v>
      </c>
    </row>
    <row r="208" spans="1:14">
      <c r="A208" s="5">
        <v>205</v>
      </c>
      <c r="B208" s="17" t="s">
        <v>220</v>
      </c>
      <c r="C208" s="9">
        <f>+'FEBRERO ORD'!C208+'3ER AJUST CUATRIMESTRAL 23'!C208</f>
        <v>1705458.4000000001</v>
      </c>
      <c r="D208" s="9">
        <f>+'FEBRERO ORD'!D208+'3ER AJUST CUATRIMESTRAL 23'!D208</f>
        <v>273605.73</v>
      </c>
      <c r="E208" s="9">
        <f>+'FEBRERO ORD'!E208</f>
        <v>19873.169999999998</v>
      </c>
      <c r="F208" s="9">
        <f>+'FEBRERO ORD'!F208</f>
        <v>31136.109999999993</v>
      </c>
      <c r="G208" s="9">
        <f>+'FEBRERO ORD'!G208</f>
        <v>39948.959999999999</v>
      </c>
      <c r="H208" s="9">
        <f>+'FEBRERO ORD'!H208</f>
        <v>10616.93</v>
      </c>
      <c r="I208" s="9">
        <f>+'FEBRERO ORD'!I208</f>
        <v>29080.47</v>
      </c>
      <c r="J208" s="9">
        <f>+'FEBRERO ORD'!J208</f>
        <v>2155.42</v>
      </c>
      <c r="K208" s="9">
        <f>+'FEBRERO ORD'!K208</f>
        <v>857.45999999999958</v>
      </c>
      <c r="L208" s="9">
        <f>+'FEBRERO ORD'!L208</f>
        <v>0</v>
      </c>
      <c r="M208" s="9">
        <f>+'FEBRERO ORD'!M208</f>
        <v>40244.75</v>
      </c>
      <c r="N208" s="3">
        <f t="shared" si="3"/>
        <v>2152977.4</v>
      </c>
    </row>
    <row r="209" spans="1:14">
      <c r="A209" s="5">
        <v>206</v>
      </c>
      <c r="B209" s="17" t="s">
        <v>221</v>
      </c>
      <c r="C209" s="9">
        <f>+'FEBRERO ORD'!C209+'3ER AJUST CUATRIMESTRAL 23'!C209</f>
        <v>267206.08</v>
      </c>
      <c r="D209" s="9">
        <f>+'FEBRERO ORD'!D209+'3ER AJUST CUATRIMESTRAL 23'!D209</f>
        <v>91578.390000000014</v>
      </c>
      <c r="E209" s="9">
        <f>+'FEBRERO ORD'!E209</f>
        <v>3314.9700000000003</v>
      </c>
      <c r="F209" s="9">
        <f>+'FEBRERO ORD'!F209</f>
        <v>5821.77</v>
      </c>
      <c r="G209" s="9">
        <f>+'FEBRERO ORD'!G209</f>
        <v>5562.53</v>
      </c>
      <c r="H209" s="9">
        <f>+'FEBRERO ORD'!H209</f>
        <v>1619.7000000000003</v>
      </c>
      <c r="I209" s="9">
        <f>+'FEBRERO ORD'!I209</f>
        <v>4148.7700000000004</v>
      </c>
      <c r="J209" s="9">
        <f>+'FEBRERO ORD'!J209</f>
        <v>432</v>
      </c>
      <c r="K209" s="9">
        <f>+'FEBRERO ORD'!K209</f>
        <v>122.46999999999998</v>
      </c>
      <c r="L209" s="9">
        <f>+'FEBRERO ORD'!L209</f>
        <v>0</v>
      </c>
      <c r="M209" s="9">
        <f>+'FEBRERO ORD'!M209</f>
        <v>0</v>
      </c>
      <c r="N209" s="3">
        <f t="shared" si="3"/>
        <v>379806.68000000005</v>
      </c>
    </row>
    <row r="210" spans="1:14">
      <c r="A210" s="5">
        <v>207</v>
      </c>
      <c r="B210" s="17" t="s">
        <v>222</v>
      </c>
      <c r="C210" s="9">
        <f>+'FEBRERO ORD'!C210+'3ER AJUST CUATRIMESTRAL 23'!C210</f>
        <v>1849940.59</v>
      </c>
      <c r="D210" s="9">
        <f>+'FEBRERO ORD'!D210+'3ER AJUST CUATRIMESTRAL 23'!D210</f>
        <v>197875.06</v>
      </c>
      <c r="E210" s="9">
        <f>+'FEBRERO ORD'!E210</f>
        <v>21110.61</v>
      </c>
      <c r="F210" s="9">
        <f>+'FEBRERO ORD'!F210</f>
        <v>31046.98</v>
      </c>
      <c r="G210" s="9">
        <f>+'FEBRERO ORD'!G210</f>
        <v>44515.19</v>
      </c>
      <c r="H210" s="9">
        <f>+'FEBRERO ORD'!H210</f>
        <v>11555.57</v>
      </c>
      <c r="I210" s="9">
        <f>+'FEBRERO ORD'!I210</f>
        <v>32538.44</v>
      </c>
      <c r="J210" s="9">
        <f>+'FEBRERO ORD'!J210</f>
        <v>2234.77</v>
      </c>
      <c r="K210" s="9">
        <f>+'FEBRERO ORD'!K210</f>
        <v>958.1899999999996</v>
      </c>
      <c r="L210" s="9">
        <f>+'FEBRERO ORD'!L210</f>
        <v>0</v>
      </c>
      <c r="M210" s="9">
        <f>+'FEBRERO ORD'!M210</f>
        <v>33362.86</v>
      </c>
      <c r="N210" s="3">
        <f t="shared" si="3"/>
        <v>2225138.2599999998</v>
      </c>
    </row>
    <row r="211" spans="1:14">
      <c r="A211" s="5">
        <v>208</v>
      </c>
      <c r="B211" s="17" t="s">
        <v>223</v>
      </c>
      <c r="C211" s="9">
        <f>+'FEBRERO ORD'!C211+'3ER AJUST CUATRIMESTRAL 23'!C211</f>
        <v>731847.26</v>
      </c>
      <c r="D211" s="9">
        <f>+'FEBRERO ORD'!D211+'3ER AJUST CUATRIMESTRAL 23'!D211</f>
        <v>298787.52999999997</v>
      </c>
      <c r="E211" s="9">
        <f>+'FEBRERO ORD'!E211</f>
        <v>8990.9499999999989</v>
      </c>
      <c r="F211" s="9">
        <f>+'FEBRERO ORD'!F211</f>
        <v>16333.779999999999</v>
      </c>
      <c r="G211" s="9">
        <f>+'FEBRERO ORD'!G211</f>
        <v>16254.03</v>
      </c>
      <c r="H211" s="9">
        <f>+'FEBRERO ORD'!H211</f>
        <v>4393.34</v>
      </c>
      <c r="I211" s="9">
        <f>+'FEBRERO ORD'!I211</f>
        <v>11518.2</v>
      </c>
      <c r="J211" s="9">
        <f>+'FEBRERO ORD'!J211</f>
        <v>1145.1199999999999</v>
      </c>
      <c r="K211" s="9">
        <f>+'FEBRERO ORD'!K211</f>
        <v>328.15999999999985</v>
      </c>
      <c r="L211" s="9">
        <f>+'FEBRERO ORD'!L211</f>
        <v>119653</v>
      </c>
      <c r="M211" s="9">
        <f>+'FEBRERO ORD'!M211</f>
        <v>0</v>
      </c>
      <c r="N211" s="3">
        <f t="shared" si="3"/>
        <v>1209251.3700000001</v>
      </c>
    </row>
    <row r="212" spans="1:14">
      <c r="A212" s="5">
        <v>209</v>
      </c>
      <c r="B212" s="17" t="s">
        <v>224</v>
      </c>
      <c r="C212" s="9">
        <f>+'FEBRERO ORD'!C212+'3ER AJUST CUATRIMESTRAL 23'!C212</f>
        <v>160711</v>
      </c>
      <c r="D212" s="9">
        <f>+'FEBRERO ORD'!D212+'3ER AJUST CUATRIMESTRAL 23'!D212</f>
        <v>75956.41</v>
      </c>
      <c r="E212" s="9">
        <f>+'FEBRERO ORD'!E212</f>
        <v>2355.0000000000005</v>
      </c>
      <c r="F212" s="9">
        <f>+'FEBRERO ORD'!F212</f>
        <v>5805.5799999999972</v>
      </c>
      <c r="G212" s="9">
        <f>+'FEBRERO ORD'!G212</f>
        <v>1422.11</v>
      </c>
      <c r="H212" s="9">
        <f>+'FEBRERO ORD'!H212</f>
        <v>866.21</v>
      </c>
      <c r="I212" s="9">
        <f>+'FEBRERO ORD'!I212</f>
        <v>1224.5999999999999</v>
      </c>
      <c r="J212" s="9">
        <f>+'FEBRERO ORD'!J212</f>
        <v>408.2</v>
      </c>
      <c r="K212" s="9">
        <f>+'FEBRERO ORD'!K212</f>
        <v>41.980000000000018</v>
      </c>
      <c r="L212" s="9">
        <f>+'FEBRERO ORD'!L212</f>
        <v>0</v>
      </c>
      <c r="M212" s="9">
        <f>+'FEBRERO ORD'!M212</f>
        <v>0</v>
      </c>
      <c r="N212" s="3">
        <f t="shared" si="3"/>
        <v>248791.09</v>
      </c>
    </row>
    <row r="213" spans="1:14">
      <c r="A213" s="5">
        <v>210</v>
      </c>
      <c r="B213" s="17" t="s">
        <v>225</v>
      </c>
      <c r="C213" s="9">
        <f>+'FEBRERO ORD'!C213+'3ER AJUST CUATRIMESTRAL 23'!C213</f>
        <v>598466.84</v>
      </c>
      <c r="D213" s="9">
        <f>+'FEBRERO ORD'!D213+'3ER AJUST CUATRIMESTRAL 23'!D213</f>
        <v>61880.800000000003</v>
      </c>
      <c r="E213" s="9">
        <f>+'FEBRERO ORD'!E213</f>
        <v>7344.7400000000007</v>
      </c>
      <c r="F213" s="9">
        <f>+'FEBRERO ORD'!F213</f>
        <v>13664.839999999995</v>
      </c>
      <c r="G213" s="9">
        <f>+'FEBRERO ORD'!G213</f>
        <v>13329.92</v>
      </c>
      <c r="H213" s="9">
        <f>+'FEBRERO ORD'!H213</f>
        <v>3568.9500000000003</v>
      </c>
      <c r="I213" s="9">
        <f>+'FEBRERO ORD'!I213</f>
        <v>9420.4900000000016</v>
      </c>
      <c r="J213" s="9">
        <f>+'FEBRERO ORD'!J213</f>
        <v>956.4</v>
      </c>
      <c r="K213" s="9">
        <f>+'FEBRERO ORD'!K213</f>
        <v>263.18</v>
      </c>
      <c r="L213" s="9">
        <f>+'FEBRERO ORD'!L213</f>
        <v>6537</v>
      </c>
      <c r="M213" s="9">
        <f>+'FEBRERO ORD'!M213</f>
        <v>0</v>
      </c>
      <c r="N213" s="3">
        <f t="shared" si="3"/>
        <v>715433.16</v>
      </c>
    </row>
    <row r="214" spans="1:14">
      <c r="A214" s="5">
        <v>211</v>
      </c>
      <c r="B214" s="17" t="s">
        <v>226</v>
      </c>
      <c r="C214" s="9">
        <f>+'FEBRERO ORD'!C214+'3ER AJUST CUATRIMESTRAL 23'!C214</f>
        <v>359527.81000000006</v>
      </c>
      <c r="D214" s="9">
        <f>+'FEBRERO ORD'!D214+'3ER AJUST CUATRIMESTRAL 23'!D214</f>
        <v>67081.64</v>
      </c>
      <c r="E214" s="9">
        <f>+'FEBRERO ORD'!E214</f>
        <v>4414.6100000000006</v>
      </c>
      <c r="F214" s="9">
        <f>+'FEBRERO ORD'!F214</f>
        <v>8013.9900000000034</v>
      </c>
      <c r="G214" s="9">
        <f>+'FEBRERO ORD'!G214</f>
        <v>8004.9</v>
      </c>
      <c r="H214" s="9">
        <f>+'FEBRERO ORD'!H214</f>
        <v>2158.5699999999997</v>
      </c>
      <c r="I214" s="9">
        <f>+'FEBRERO ORD'!I214</f>
        <v>5663.2099999999991</v>
      </c>
      <c r="J214" s="9">
        <f>+'FEBRERO ORD'!J214</f>
        <v>553.17999999999995</v>
      </c>
      <c r="K214" s="9">
        <f>+'FEBRERO ORD'!K214</f>
        <v>161.44000000000003</v>
      </c>
      <c r="L214" s="9">
        <f>+'FEBRERO ORD'!L214</f>
        <v>0</v>
      </c>
      <c r="M214" s="9">
        <f>+'FEBRERO ORD'!M214</f>
        <v>0</v>
      </c>
      <c r="N214" s="3">
        <f t="shared" si="3"/>
        <v>455579.35000000009</v>
      </c>
    </row>
    <row r="215" spans="1:14">
      <c r="A215" s="5">
        <v>212</v>
      </c>
      <c r="B215" s="17" t="s">
        <v>227</v>
      </c>
      <c r="C215" s="9">
        <f>+'FEBRERO ORD'!C215+'3ER AJUST CUATRIMESTRAL 23'!C215</f>
        <v>352473.51</v>
      </c>
      <c r="D215" s="9">
        <f>+'FEBRERO ORD'!D215+'3ER AJUST CUATRIMESTRAL 23'!D215</f>
        <v>54352.6</v>
      </c>
      <c r="E215" s="9">
        <f>+'FEBRERO ORD'!E215</f>
        <v>4526.6499999999996</v>
      </c>
      <c r="F215" s="9">
        <f>+'FEBRERO ORD'!F215</f>
        <v>8665.6099999999969</v>
      </c>
      <c r="G215" s="9">
        <f>+'FEBRERO ORD'!G215</f>
        <v>7374.75</v>
      </c>
      <c r="H215" s="9">
        <f>+'FEBRERO ORD'!H215</f>
        <v>2093.9699999999998</v>
      </c>
      <c r="I215" s="9">
        <f>+'FEBRERO ORD'!I215</f>
        <v>5213.3599999999997</v>
      </c>
      <c r="J215" s="9">
        <f>+'FEBRERO ORD'!J215</f>
        <v>606.78</v>
      </c>
      <c r="K215" s="9">
        <f>+'FEBRERO ORD'!K215</f>
        <v>149.86000000000007</v>
      </c>
      <c r="L215" s="9">
        <f>+'FEBRERO ORD'!L215</f>
        <v>0</v>
      </c>
      <c r="M215" s="9">
        <f>+'FEBRERO ORD'!M215</f>
        <v>0</v>
      </c>
      <c r="N215" s="3">
        <f t="shared" si="3"/>
        <v>435457.08999999997</v>
      </c>
    </row>
    <row r="216" spans="1:14">
      <c r="A216" s="5">
        <v>213</v>
      </c>
      <c r="B216" s="17" t="s">
        <v>228</v>
      </c>
      <c r="C216" s="9">
        <f>+'FEBRERO ORD'!C216+'3ER AJUST CUATRIMESTRAL 23'!C216</f>
        <v>480743.89</v>
      </c>
      <c r="D216" s="9">
        <f>+'FEBRERO ORD'!D216+'3ER AJUST CUATRIMESTRAL 23'!D216</f>
        <v>135723.09</v>
      </c>
      <c r="E216" s="9">
        <f>+'FEBRERO ORD'!E216</f>
        <v>5593.75</v>
      </c>
      <c r="F216" s="9">
        <f>+'FEBRERO ORD'!F216</f>
        <v>10030.85</v>
      </c>
      <c r="G216" s="9">
        <f>+'FEBRERO ORD'!G216</f>
        <v>9764.68</v>
      </c>
      <c r="H216" s="9">
        <f>+'FEBRERO ORD'!H216</f>
        <v>2869.9</v>
      </c>
      <c r="I216" s="9">
        <f>+'FEBRERO ORD'!I216</f>
        <v>7248.65</v>
      </c>
      <c r="J216" s="9">
        <f>+'FEBRERO ORD'!J216</f>
        <v>668.24</v>
      </c>
      <c r="K216" s="9">
        <f>+'FEBRERO ORD'!K216</f>
        <v>215.44999999999993</v>
      </c>
      <c r="L216" s="9">
        <f>+'FEBRERO ORD'!L216</f>
        <v>0</v>
      </c>
      <c r="M216" s="9">
        <f>+'FEBRERO ORD'!M216</f>
        <v>0</v>
      </c>
      <c r="N216" s="3">
        <f t="shared" si="3"/>
        <v>652858.5</v>
      </c>
    </row>
    <row r="217" spans="1:14">
      <c r="A217" s="5">
        <v>214</v>
      </c>
      <c r="B217" s="17" t="s">
        <v>229</v>
      </c>
      <c r="C217" s="9">
        <f>+'FEBRERO ORD'!C217+'3ER AJUST CUATRIMESTRAL 23'!C217</f>
        <v>251804.03999999998</v>
      </c>
      <c r="D217" s="9">
        <f>+'FEBRERO ORD'!D217+'3ER AJUST CUATRIMESTRAL 23'!D217</f>
        <v>43944.2</v>
      </c>
      <c r="E217" s="9">
        <f>+'FEBRERO ORD'!E217</f>
        <v>3313.6699999999996</v>
      </c>
      <c r="F217" s="9">
        <f>+'FEBRERO ORD'!F217</f>
        <v>7108.2199999999993</v>
      </c>
      <c r="G217" s="9">
        <f>+'FEBRERO ORD'!G217</f>
        <v>4691.76</v>
      </c>
      <c r="H217" s="9">
        <f>+'FEBRERO ORD'!H217</f>
        <v>1440.96</v>
      </c>
      <c r="I217" s="9">
        <f>+'FEBRERO ORD'!I217</f>
        <v>3317.93</v>
      </c>
      <c r="J217" s="9">
        <f>+'FEBRERO ORD'!J217</f>
        <v>505.23</v>
      </c>
      <c r="K217" s="9">
        <f>+'FEBRERO ORD'!K217</f>
        <v>92.72</v>
      </c>
      <c r="L217" s="9">
        <f>+'FEBRERO ORD'!L217</f>
        <v>0</v>
      </c>
      <c r="M217" s="9">
        <f>+'FEBRERO ORD'!M217</f>
        <v>0</v>
      </c>
      <c r="N217" s="3">
        <f t="shared" si="3"/>
        <v>316218.72999999992</v>
      </c>
    </row>
    <row r="218" spans="1:14">
      <c r="A218" s="5">
        <v>215</v>
      </c>
      <c r="B218" s="17" t="s">
        <v>230</v>
      </c>
      <c r="C218" s="9">
        <f>+'FEBRERO ORD'!C218+'3ER AJUST CUATRIMESTRAL 23'!C218</f>
        <v>146053.13</v>
      </c>
      <c r="D218" s="9">
        <f>+'FEBRERO ORD'!D218+'3ER AJUST CUATRIMESTRAL 23'!D218</f>
        <v>71435.76999999999</v>
      </c>
      <c r="E218" s="9">
        <f>+'FEBRERO ORD'!E218</f>
        <v>1792.2599999999998</v>
      </c>
      <c r="F218" s="9">
        <f>+'FEBRERO ORD'!F218</f>
        <v>3479.8900000000012</v>
      </c>
      <c r="G218" s="9">
        <f>+'FEBRERO ORD'!G218</f>
        <v>1987.11</v>
      </c>
      <c r="H218" s="9">
        <f>+'FEBRERO ORD'!H218</f>
        <v>853.20999999999992</v>
      </c>
      <c r="I218" s="9">
        <f>+'FEBRERO ORD'!I218</f>
        <v>1738.93</v>
      </c>
      <c r="J218" s="9">
        <f>+'FEBRERO ORD'!J218</f>
        <v>262.23</v>
      </c>
      <c r="K218" s="9">
        <f>+'FEBRERO ORD'!K218</f>
        <v>58.690000000000005</v>
      </c>
      <c r="L218" s="9">
        <f>+'FEBRERO ORD'!L218</f>
        <v>0</v>
      </c>
      <c r="M218" s="9">
        <f>+'FEBRERO ORD'!M218</f>
        <v>0</v>
      </c>
      <c r="N218" s="3">
        <f t="shared" si="3"/>
        <v>227661.22</v>
      </c>
    </row>
    <row r="219" spans="1:14">
      <c r="A219" s="5">
        <v>216</v>
      </c>
      <c r="B219" s="17" t="s">
        <v>231</v>
      </c>
      <c r="C219" s="9">
        <f>+'FEBRERO ORD'!C219+'3ER AJUST CUATRIMESTRAL 23'!C219</f>
        <v>193550.86000000002</v>
      </c>
      <c r="D219" s="9">
        <f>+'FEBRERO ORD'!D219+'3ER AJUST CUATRIMESTRAL 23'!D219</f>
        <v>89805.760000000009</v>
      </c>
      <c r="E219" s="9">
        <f>+'FEBRERO ORD'!E219</f>
        <v>2641.45</v>
      </c>
      <c r="F219" s="9">
        <f>+'FEBRERO ORD'!F219</f>
        <v>5990.49</v>
      </c>
      <c r="G219" s="9">
        <f>+'FEBRERO ORD'!G219</f>
        <v>2840.28</v>
      </c>
      <c r="H219" s="9">
        <f>+'FEBRERO ORD'!H219</f>
        <v>1084.27</v>
      </c>
      <c r="I219" s="9">
        <f>+'FEBRERO ORD'!I219</f>
        <v>2145.5500000000002</v>
      </c>
      <c r="J219" s="9">
        <f>+'FEBRERO ORD'!J219</f>
        <v>411.95</v>
      </c>
      <c r="K219" s="9">
        <f>+'FEBRERO ORD'!K219</f>
        <v>63.940000000000012</v>
      </c>
      <c r="L219" s="9">
        <f>+'FEBRERO ORD'!L219</f>
        <v>47898</v>
      </c>
      <c r="M219" s="9">
        <f>+'FEBRERO ORD'!M219</f>
        <v>0</v>
      </c>
      <c r="N219" s="3">
        <f t="shared" si="3"/>
        <v>346432.55000000005</v>
      </c>
    </row>
    <row r="220" spans="1:14">
      <c r="A220" s="6">
        <v>217</v>
      </c>
      <c r="B220" s="17" t="s">
        <v>232</v>
      </c>
      <c r="C220" s="9">
        <f>+'FEBRERO ORD'!C220+'3ER AJUST CUATRIMESTRAL 23'!C220</f>
        <v>383774.93</v>
      </c>
      <c r="D220" s="9">
        <f>+'FEBRERO ORD'!D220+'3ER AJUST CUATRIMESTRAL 23'!D220</f>
        <v>59023.9</v>
      </c>
      <c r="E220" s="9">
        <f>+'FEBRERO ORD'!E220</f>
        <v>4872.58</v>
      </c>
      <c r="F220" s="9">
        <f>+'FEBRERO ORD'!F220</f>
        <v>9937.6700000000019</v>
      </c>
      <c r="G220" s="9">
        <f>+'FEBRERO ORD'!G220</f>
        <v>8090.64</v>
      </c>
      <c r="H220" s="9">
        <f>+'FEBRERO ORD'!H220</f>
        <v>2228.96</v>
      </c>
      <c r="I220" s="9">
        <f>+'FEBRERO ORD'!I220</f>
        <v>5426.43</v>
      </c>
      <c r="J220" s="9">
        <f>+'FEBRERO ORD'!J220</f>
        <v>722.86</v>
      </c>
      <c r="K220" s="9">
        <f>+'FEBRERO ORD'!K220</f>
        <v>151.63</v>
      </c>
      <c r="L220" s="9">
        <f>+'FEBRERO ORD'!L220</f>
        <v>0</v>
      </c>
      <c r="M220" s="9">
        <f>+'FEBRERO ORD'!M220</f>
        <v>0</v>
      </c>
      <c r="N220" s="3">
        <f t="shared" si="3"/>
        <v>474229.60000000003</v>
      </c>
    </row>
    <row r="221" spans="1:14">
      <c r="A221" s="5">
        <v>218</v>
      </c>
      <c r="B221" s="17" t="s">
        <v>233</v>
      </c>
      <c r="C221" s="9">
        <f>+'FEBRERO ORD'!C221+'3ER AJUST CUATRIMESTRAL 23'!C221</f>
        <v>119979.66</v>
      </c>
      <c r="D221" s="9">
        <f>+'FEBRERO ORD'!D221+'3ER AJUST CUATRIMESTRAL 23'!D221</f>
        <v>70430.22</v>
      </c>
      <c r="E221" s="9">
        <f>+'FEBRERO ORD'!E221</f>
        <v>1817.8500000000001</v>
      </c>
      <c r="F221" s="9">
        <f>+'FEBRERO ORD'!F221</f>
        <v>4742.24</v>
      </c>
      <c r="G221" s="9">
        <f>+'FEBRERO ORD'!G221</f>
        <v>1254.98</v>
      </c>
      <c r="H221" s="9">
        <f>+'FEBRERO ORD'!H221</f>
        <v>629.39</v>
      </c>
      <c r="I221" s="9">
        <f>+'FEBRERO ORD'!I221</f>
        <v>921.24</v>
      </c>
      <c r="J221" s="9">
        <f>+'FEBRERO ORD'!J221</f>
        <v>329.2</v>
      </c>
      <c r="K221" s="9">
        <f>+'FEBRERO ORD'!K221</f>
        <v>26.859999999999992</v>
      </c>
      <c r="L221" s="9">
        <f>+'FEBRERO ORD'!L221</f>
        <v>0</v>
      </c>
      <c r="M221" s="9">
        <f>+'FEBRERO ORD'!M221</f>
        <v>0</v>
      </c>
      <c r="N221" s="3">
        <f t="shared" si="3"/>
        <v>200131.64</v>
      </c>
    </row>
    <row r="222" spans="1:14">
      <c r="A222" s="5">
        <v>219</v>
      </c>
      <c r="B222" s="17" t="s">
        <v>234</v>
      </c>
      <c r="C222" s="9">
        <f>+'FEBRERO ORD'!C222+'3ER AJUST CUATRIMESTRAL 23'!C222</f>
        <v>354329.41000000003</v>
      </c>
      <c r="D222" s="9">
        <f>+'FEBRERO ORD'!D222+'3ER AJUST CUATRIMESTRAL 23'!D222</f>
        <v>190419.34</v>
      </c>
      <c r="E222" s="9">
        <f>+'FEBRERO ORD'!E222</f>
        <v>4554.6899999999996</v>
      </c>
      <c r="F222" s="9">
        <f>+'FEBRERO ORD'!F222</f>
        <v>8551.5799999999981</v>
      </c>
      <c r="G222" s="9">
        <f>+'FEBRERO ORD'!G222</f>
        <v>6173.59</v>
      </c>
      <c r="H222" s="9">
        <f>+'FEBRERO ORD'!H222</f>
        <v>2112.64</v>
      </c>
      <c r="I222" s="9">
        <f>+'FEBRERO ORD'!I222</f>
        <v>4834.32</v>
      </c>
      <c r="J222" s="9">
        <f>+'FEBRERO ORD'!J222</f>
        <v>612.37</v>
      </c>
      <c r="K222" s="9">
        <f>+'FEBRERO ORD'!K222</f>
        <v>150.99999999999994</v>
      </c>
      <c r="L222" s="9">
        <f>+'FEBRERO ORD'!L222</f>
        <v>37159</v>
      </c>
      <c r="M222" s="9">
        <f>+'FEBRERO ORD'!M222</f>
        <v>0</v>
      </c>
      <c r="N222" s="3">
        <f t="shared" si="3"/>
        <v>608897.93999999983</v>
      </c>
    </row>
    <row r="223" spans="1:14">
      <c r="A223" s="5">
        <v>220</v>
      </c>
      <c r="B223" s="17" t="s">
        <v>235</v>
      </c>
      <c r="C223" s="9">
        <f>+'FEBRERO ORD'!C223+'3ER AJUST CUATRIMESTRAL 23'!C223</f>
        <v>360101.82999999996</v>
      </c>
      <c r="D223" s="9">
        <f>+'FEBRERO ORD'!D223+'3ER AJUST CUATRIMESTRAL 23'!D223</f>
        <v>124937.45</v>
      </c>
      <c r="E223" s="9">
        <f>+'FEBRERO ORD'!E223</f>
        <v>4515.9299999999994</v>
      </c>
      <c r="F223" s="9">
        <f>+'FEBRERO ORD'!F223</f>
        <v>8443.0900000000038</v>
      </c>
      <c r="G223" s="9">
        <f>+'FEBRERO ORD'!G223</f>
        <v>6170.56</v>
      </c>
      <c r="H223" s="9">
        <f>+'FEBRERO ORD'!H223</f>
        <v>2141.5499999999997</v>
      </c>
      <c r="I223" s="9">
        <f>+'FEBRERO ORD'!I223</f>
        <v>4899.08</v>
      </c>
      <c r="J223" s="9">
        <f>+'FEBRERO ORD'!J223</f>
        <v>607.41</v>
      </c>
      <c r="K223" s="9">
        <f>+'FEBRERO ORD'!K223</f>
        <v>153.65999999999994</v>
      </c>
      <c r="L223" s="9">
        <f>+'FEBRERO ORD'!L223</f>
        <v>0</v>
      </c>
      <c r="M223" s="9">
        <f>+'FEBRERO ORD'!M223</f>
        <v>0</v>
      </c>
      <c r="N223" s="3">
        <f t="shared" si="3"/>
        <v>511970.55999999994</v>
      </c>
    </row>
    <row r="224" spans="1:14">
      <c r="A224" s="5">
        <v>221</v>
      </c>
      <c r="B224" s="17" t="s">
        <v>236</v>
      </c>
      <c r="C224" s="9">
        <f>+'FEBRERO ORD'!C224+'3ER AJUST CUATRIMESTRAL 23'!C224</f>
        <v>186221.12</v>
      </c>
      <c r="D224" s="9">
        <f>+'FEBRERO ORD'!D224+'3ER AJUST CUATRIMESTRAL 23'!D224</f>
        <v>109695.18</v>
      </c>
      <c r="E224" s="9">
        <f>+'FEBRERO ORD'!E224</f>
        <v>2380.77</v>
      </c>
      <c r="F224" s="9">
        <f>+'FEBRERO ORD'!F224</f>
        <v>4610.0999999999995</v>
      </c>
      <c r="G224" s="9">
        <f>+'FEBRERO ORD'!G224</f>
        <v>3417.08</v>
      </c>
      <c r="H224" s="9">
        <f>+'FEBRERO ORD'!H224</f>
        <v>1099.8399999999999</v>
      </c>
      <c r="I224" s="9">
        <f>+'FEBRERO ORD'!I224</f>
        <v>2591.46</v>
      </c>
      <c r="J224" s="9">
        <f>+'FEBRERO ORD'!J224</f>
        <v>319.61</v>
      </c>
      <c r="K224" s="9">
        <f>+'FEBRERO ORD'!K224</f>
        <v>77.499999999999972</v>
      </c>
      <c r="L224" s="9">
        <f>+'FEBRERO ORD'!L224</f>
        <v>0</v>
      </c>
      <c r="M224" s="9">
        <f>+'FEBRERO ORD'!M224</f>
        <v>0</v>
      </c>
      <c r="N224" s="3">
        <f t="shared" si="3"/>
        <v>310412.66000000003</v>
      </c>
    </row>
    <row r="225" spans="1:14">
      <c r="A225" s="5">
        <v>222</v>
      </c>
      <c r="B225" s="17" t="s">
        <v>237</v>
      </c>
      <c r="C225" s="9">
        <f>+'FEBRERO ORD'!C225+'3ER AJUST CUATRIMESTRAL 23'!C225</f>
        <v>194573.74000000002</v>
      </c>
      <c r="D225" s="9">
        <f>+'FEBRERO ORD'!D225+'3ER AJUST CUATRIMESTRAL 23'!D225</f>
        <v>67550.319999999992</v>
      </c>
      <c r="E225" s="9">
        <f>+'FEBRERO ORD'!E225</f>
        <v>2554.17</v>
      </c>
      <c r="F225" s="9">
        <f>+'FEBRERO ORD'!F225</f>
        <v>5347.6900000000005</v>
      </c>
      <c r="G225" s="9">
        <f>+'FEBRERO ORD'!G225</f>
        <v>3263.43</v>
      </c>
      <c r="H225" s="9">
        <f>+'FEBRERO ORD'!H225</f>
        <v>1121.79</v>
      </c>
      <c r="I225" s="9">
        <f>+'FEBRERO ORD'!I225</f>
        <v>2463.38</v>
      </c>
      <c r="J225" s="9">
        <f>+'FEBRERO ORD'!J225</f>
        <v>371.3</v>
      </c>
      <c r="K225" s="9">
        <f>+'FEBRERO ORD'!K225</f>
        <v>73.339999999999961</v>
      </c>
      <c r="L225" s="9">
        <f>+'FEBRERO ORD'!L225</f>
        <v>0</v>
      </c>
      <c r="M225" s="9">
        <f>+'FEBRERO ORD'!M225</f>
        <v>0</v>
      </c>
      <c r="N225" s="3">
        <f t="shared" si="3"/>
        <v>277319.15999999997</v>
      </c>
    </row>
    <row r="226" spans="1:14">
      <c r="A226" s="5">
        <v>223</v>
      </c>
      <c r="B226" s="17" t="s">
        <v>238</v>
      </c>
      <c r="C226" s="9">
        <f>+'FEBRERO ORD'!C226+'3ER AJUST CUATRIMESTRAL 23'!C226</f>
        <v>105150.05</v>
      </c>
      <c r="D226" s="9">
        <f>+'FEBRERO ORD'!D226+'3ER AJUST CUATRIMESTRAL 23'!D226</f>
        <v>88388.32</v>
      </c>
      <c r="E226" s="9">
        <f>+'FEBRERO ORD'!E226</f>
        <v>1589.7</v>
      </c>
      <c r="F226" s="9">
        <f>+'FEBRERO ORD'!F226</f>
        <v>4184.2700000000004</v>
      </c>
      <c r="G226" s="9">
        <f>+'FEBRERO ORD'!G226</f>
        <v>997.87</v>
      </c>
      <c r="H226" s="9">
        <f>+'FEBRERO ORD'!H226</f>
        <v>548.64</v>
      </c>
      <c r="I226" s="9">
        <f>+'FEBRERO ORD'!I226</f>
        <v>761.9</v>
      </c>
      <c r="J226" s="9">
        <f>+'FEBRERO ORD'!J226</f>
        <v>289.13</v>
      </c>
      <c r="K226" s="9">
        <f>+'FEBRERO ORD'!K226</f>
        <v>22.750000000000004</v>
      </c>
      <c r="L226" s="9">
        <f>+'FEBRERO ORD'!L226</f>
        <v>0</v>
      </c>
      <c r="M226" s="9">
        <f>+'FEBRERO ORD'!M226</f>
        <v>0</v>
      </c>
      <c r="N226" s="3">
        <f t="shared" si="3"/>
        <v>201932.63</v>
      </c>
    </row>
    <row r="227" spans="1:14">
      <c r="A227" s="5">
        <v>224</v>
      </c>
      <c r="B227" s="17" t="s">
        <v>239</v>
      </c>
      <c r="C227" s="9">
        <f>+'FEBRERO ORD'!C227+'3ER AJUST CUATRIMESTRAL 23'!C227</f>
        <v>95216.33</v>
      </c>
      <c r="D227" s="9">
        <f>+'FEBRERO ORD'!D227+'3ER AJUST CUATRIMESTRAL 23'!D227</f>
        <v>38052.800000000003</v>
      </c>
      <c r="E227" s="9">
        <f>+'FEBRERO ORD'!E227</f>
        <v>1353.89</v>
      </c>
      <c r="F227" s="9">
        <f>+'FEBRERO ORD'!F227</f>
        <v>3188.44</v>
      </c>
      <c r="G227" s="9">
        <f>+'FEBRERO ORD'!G227</f>
        <v>1462.21</v>
      </c>
      <c r="H227" s="9">
        <f>+'FEBRERO ORD'!H227</f>
        <v>526.75</v>
      </c>
      <c r="I227" s="9">
        <f>+'FEBRERO ORD'!I227</f>
        <v>1049.1500000000001</v>
      </c>
      <c r="J227" s="9">
        <f>+'FEBRERO ORD'!J227</f>
        <v>221.4</v>
      </c>
      <c r="K227" s="9">
        <f>+'FEBRERO ORD'!K227</f>
        <v>29.31</v>
      </c>
      <c r="L227" s="9">
        <f>+'FEBRERO ORD'!L227</f>
        <v>0</v>
      </c>
      <c r="M227" s="9">
        <f>+'FEBRERO ORD'!M227</f>
        <v>0</v>
      </c>
      <c r="N227" s="3">
        <f t="shared" si="3"/>
        <v>141100.28</v>
      </c>
    </row>
    <row r="228" spans="1:14">
      <c r="A228" s="5">
        <v>225</v>
      </c>
      <c r="B228" s="17" t="s">
        <v>240</v>
      </c>
      <c r="C228" s="9">
        <f>+'FEBRERO ORD'!C228+'3ER AJUST CUATRIMESTRAL 23'!C228</f>
        <v>576846.01</v>
      </c>
      <c r="D228" s="9">
        <f>+'FEBRERO ORD'!D228+'3ER AJUST CUATRIMESTRAL 23'!D228</f>
        <v>62250</v>
      </c>
      <c r="E228" s="9">
        <f>+'FEBRERO ORD'!E228</f>
        <v>6988.2499999999991</v>
      </c>
      <c r="F228" s="9">
        <f>+'FEBRERO ORD'!F228</f>
        <v>12208.49</v>
      </c>
      <c r="G228" s="9">
        <f>+'FEBRERO ORD'!G228</f>
        <v>14113.29</v>
      </c>
      <c r="H228" s="9">
        <f>+'FEBRERO ORD'!H228</f>
        <v>3497.32</v>
      </c>
      <c r="I228" s="9">
        <f>+'FEBRERO ORD'!I228</f>
        <v>9631.41</v>
      </c>
      <c r="J228" s="9">
        <f>+'FEBRERO ORD'!J228</f>
        <v>854.66</v>
      </c>
      <c r="K228" s="9">
        <f>+'FEBRERO ORD'!K228</f>
        <v>269.04000000000002</v>
      </c>
      <c r="L228" s="9">
        <f>+'FEBRERO ORD'!L228</f>
        <v>0</v>
      </c>
      <c r="M228" s="9">
        <f>+'FEBRERO ORD'!M228</f>
        <v>0</v>
      </c>
      <c r="N228" s="3">
        <f t="shared" si="3"/>
        <v>686658.47000000009</v>
      </c>
    </row>
    <row r="229" spans="1:14">
      <c r="A229" s="5">
        <v>226</v>
      </c>
      <c r="B229" s="17" t="s">
        <v>241</v>
      </c>
      <c r="C229" s="9">
        <f>+'FEBRERO ORD'!C229+'3ER AJUST CUATRIMESTRAL 23'!C229</f>
        <v>328452.7</v>
      </c>
      <c r="D229" s="9">
        <f>+'FEBRERO ORD'!D229+'3ER AJUST CUATRIMESTRAL 23'!D229</f>
        <v>186655.31000000003</v>
      </c>
      <c r="E229" s="9">
        <f>+'FEBRERO ORD'!E229</f>
        <v>3897.42</v>
      </c>
      <c r="F229" s="9">
        <f>+'FEBRERO ORD'!F229</f>
        <v>6547.0599999999977</v>
      </c>
      <c r="G229" s="9">
        <f>+'FEBRERO ORD'!G229</f>
        <v>6781.49</v>
      </c>
      <c r="H229" s="9">
        <f>+'FEBRERO ORD'!H229</f>
        <v>2000.73</v>
      </c>
      <c r="I229" s="9">
        <f>+'FEBRERO ORD'!I229</f>
        <v>5177.8</v>
      </c>
      <c r="J229" s="9">
        <f>+'FEBRERO ORD'!J229</f>
        <v>444.98</v>
      </c>
      <c r="K229" s="9">
        <f>+'FEBRERO ORD'!K229</f>
        <v>155.59999999999997</v>
      </c>
      <c r="L229" s="9">
        <f>+'FEBRERO ORD'!L229</f>
        <v>0</v>
      </c>
      <c r="M229" s="9">
        <f>+'FEBRERO ORD'!M229</f>
        <v>0</v>
      </c>
      <c r="N229" s="3">
        <f t="shared" si="3"/>
        <v>540113.09</v>
      </c>
    </row>
    <row r="230" spans="1:14">
      <c r="A230" s="5">
        <v>227</v>
      </c>
      <c r="B230" s="17" t="s">
        <v>242</v>
      </c>
      <c r="C230" s="9">
        <f>+'FEBRERO ORD'!C230+'3ER AJUST CUATRIMESTRAL 23'!C230</f>
        <v>2360020.4299999997</v>
      </c>
      <c r="D230" s="9">
        <f>+'FEBRERO ORD'!D230+'3ER AJUST CUATRIMESTRAL 23'!D230</f>
        <v>667444.15</v>
      </c>
      <c r="E230" s="9">
        <f>+'FEBRERO ORD'!E230</f>
        <v>24664.23</v>
      </c>
      <c r="F230" s="9">
        <f>+'FEBRERO ORD'!F230</f>
        <v>21444.650000000038</v>
      </c>
      <c r="G230" s="9">
        <f>+'FEBRERO ORD'!G230</f>
        <v>40976.730000000003</v>
      </c>
      <c r="H230" s="9">
        <f>+'FEBRERO ORD'!H230</f>
        <v>15569.6</v>
      </c>
      <c r="I230" s="9">
        <f>+'FEBRERO ORD'!I230</f>
        <v>39615.79</v>
      </c>
      <c r="J230" s="9">
        <f>+'FEBRERO ORD'!J230</f>
        <v>1670.19</v>
      </c>
      <c r="K230" s="9">
        <f>+'FEBRERO ORD'!K230</f>
        <v>1428.1299999999997</v>
      </c>
      <c r="L230" s="9">
        <f>+'FEBRERO ORD'!L230</f>
        <v>0</v>
      </c>
      <c r="M230" s="9">
        <f>+'FEBRERO ORD'!M230</f>
        <v>0</v>
      </c>
      <c r="N230" s="3">
        <f t="shared" si="3"/>
        <v>3172833.8999999994</v>
      </c>
    </row>
    <row r="231" spans="1:14">
      <c r="A231" s="5">
        <v>228</v>
      </c>
      <c r="B231" s="17" t="s">
        <v>243</v>
      </c>
      <c r="C231" s="9">
        <f>+'FEBRERO ORD'!C231+'3ER AJUST CUATRIMESTRAL 23'!C231</f>
        <v>155157.96000000002</v>
      </c>
      <c r="D231" s="9">
        <f>+'FEBRERO ORD'!D231+'3ER AJUST CUATRIMESTRAL 23'!D231</f>
        <v>55950</v>
      </c>
      <c r="E231" s="9">
        <f>+'FEBRERO ORD'!E231</f>
        <v>2354.8500000000004</v>
      </c>
      <c r="F231" s="9">
        <f>+'FEBRERO ORD'!F231</f>
        <v>5991.4999999999991</v>
      </c>
      <c r="G231" s="9">
        <f>+'FEBRERO ORD'!G231</f>
        <v>1949.26</v>
      </c>
      <c r="H231" s="9">
        <f>+'FEBRERO ORD'!H231</f>
        <v>827.46</v>
      </c>
      <c r="I231" s="9">
        <f>+'FEBRERO ORD'!I231</f>
        <v>1359.94</v>
      </c>
      <c r="J231" s="9">
        <f>+'FEBRERO ORD'!J231</f>
        <v>414.92</v>
      </c>
      <c r="K231" s="9">
        <f>+'FEBRERO ORD'!K231</f>
        <v>38.020000000000003</v>
      </c>
      <c r="L231" s="9">
        <f>+'FEBRERO ORD'!L231</f>
        <v>0</v>
      </c>
      <c r="M231" s="9">
        <f>+'FEBRERO ORD'!M231</f>
        <v>0</v>
      </c>
      <c r="N231" s="3">
        <f t="shared" si="3"/>
        <v>224043.91000000003</v>
      </c>
    </row>
    <row r="232" spans="1:14">
      <c r="A232" s="5">
        <v>229</v>
      </c>
      <c r="B232" s="17" t="s">
        <v>244</v>
      </c>
      <c r="C232" s="9">
        <f>+'FEBRERO ORD'!C232+'3ER AJUST CUATRIMESTRAL 23'!C232</f>
        <v>963852.49</v>
      </c>
      <c r="D232" s="9">
        <f>+'FEBRERO ORD'!D232+'3ER AJUST CUATRIMESTRAL 23'!D232</f>
        <v>469834.33999999997</v>
      </c>
      <c r="E232" s="9">
        <f>+'FEBRERO ORD'!E232</f>
        <v>11013.79</v>
      </c>
      <c r="F232" s="9">
        <f>+'FEBRERO ORD'!F232</f>
        <v>13900.400000000003</v>
      </c>
      <c r="G232" s="9">
        <f>+'FEBRERO ORD'!G232</f>
        <v>21742.63</v>
      </c>
      <c r="H232" s="9">
        <f>+'FEBRERO ORD'!H232</f>
        <v>6188.12</v>
      </c>
      <c r="I232" s="9">
        <f>+'FEBRERO ORD'!I232</f>
        <v>16872.739999999998</v>
      </c>
      <c r="J232" s="9">
        <f>+'FEBRERO ORD'!J232</f>
        <v>988.68</v>
      </c>
      <c r="K232" s="9">
        <f>+'FEBRERO ORD'!K232</f>
        <v>535.8900000000001</v>
      </c>
      <c r="L232" s="9">
        <f>+'FEBRERO ORD'!L232</f>
        <v>0</v>
      </c>
      <c r="M232" s="9">
        <f>+'FEBRERO ORD'!M232</f>
        <v>0</v>
      </c>
      <c r="N232" s="3">
        <f t="shared" si="3"/>
        <v>1504929.0799999998</v>
      </c>
    </row>
    <row r="233" spans="1:14">
      <c r="A233" s="5">
        <v>230</v>
      </c>
      <c r="B233" s="17" t="s">
        <v>245</v>
      </c>
      <c r="C233" s="9">
        <f>+'FEBRERO ORD'!C233+'3ER AJUST CUATRIMESTRAL 23'!C233</f>
        <v>150980.81000000003</v>
      </c>
      <c r="D233" s="9">
        <f>+'FEBRERO ORD'!D233+'3ER AJUST CUATRIMESTRAL 23'!D233</f>
        <v>64721.350000000006</v>
      </c>
      <c r="E233" s="9">
        <f>+'FEBRERO ORD'!E233</f>
        <v>1986.26</v>
      </c>
      <c r="F233" s="9">
        <f>+'FEBRERO ORD'!F233</f>
        <v>4200.2399999999989</v>
      </c>
      <c r="G233" s="9">
        <f>+'FEBRERO ORD'!G233</f>
        <v>2131.0700000000002</v>
      </c>
      <c r="H233" s="9">
        <f>+'FEBRERO ORD'!H233</f>
        <v>865.45999999999992</v>
      </c>
      <c r="I233" s="9">
        <f>+'FEBRERO ORD'!I233</f>
        <v>1731.74</v>
      </c>
      <c r="J233" s="9">
        <f>+'FEBRERO ORD'!J233</f>
        <v>286.08999999999997</v>
      </c>
      <c r="K233" s="9">
        <f>+'FEBRERO ORD'!K233</f>
        <v>55.38000000000001</v>
      </c>
      <c r="L233" s="9">
        <f>+'FEBRERO ORD'!L233</f>
        <v>1178</v>
      </c>
      <c r="M233" s="9">
        <f>+'FEBRERO ORD'!M233</f>
        <v>0</v>
      </c>
      <c r="N233" s="3">
        <f t="shared" si="3"/>
        <v>228136.40000000002</v>
      </c>
    </row>
    <row r="234" spans="1:14">
      <c r="A234" s="5">
        <v>231</v>
      </c>
      <c r="B234" s="17" t="s">
        <v>246</v>
      </c>
      <c r="C234" s="9">
        <f>+'FEBRERO ORD'!C234+'3ER AJUST CUATRIMESTRAL 23'!C234</f>
        <v>368264.04</v>
      </c>
      <c r="D234" s="9">
        <f>+'FEBRERO ORD'!D234+'3ER AJUST CUATRIMESTRAL 23'!D234</f>
        <v>55038.6</v>
      </c>
      <c r="E234" s="9">
        <f>+'FEBRERO ORD'!E234</f>
        <v>4546.99</v>
      </c>
      <c r="F234" s="9">
        <f>+'FEBRERO ORD'!F234</f>
        <v>7785.3599999999988</v>
      </c>
      <c r="G234" s="9">
        <f>+'FEBRERO ORD'!G234</f>
        <v>7571.26</v>
      </c>
      <c r="H234" s="9">
        <f>+'FEBRERO ORD'!H234</f>
        <v>2244.42</v>
      </c>
      <c r="I234" s="9">
        <f>+'FEBRERO ORD'!I234</f>
        <v>5632.66</v>
      </c>
      <c r="J234" s="9">
        <f>+'FEBRERO ORD'!J234</f>
        <v>561.99</v>
      </c>
      <c r="K234" s="9">
        <f>+'FEBRERO ORD'!K234</f>
        <v>171.69000000000003</v>
      </c>
      <c r="L234" s="9">
        <f>+'FEBRERO ORD'!L234</f>
        <v>0</v>
      </c>
      <c r="M234" s="9">
        <f>+'FEBRERO ORD'!M234</f>
        <v>0</v>
      </c>
      <c r="N234" s="3">
        <f t="shared" si="3"/>
        <v>451817.00999999989</v>
      </c>
    </row>
    <row r="235" spans="1:14">
      <c r="A235" s="5">
        <v>232</v>
      </c>
      <c r="B235" s="17" t="s">
        <v>247</v>
      </c>
      <c r="C235" s="9">
        <f>+'FEBRERO ORD'!C235+'3ER AJUST CUATRIMESTRAL 23'!C235</f>
        <v>2543728.75</v>
      </c>
      <c r="D235" s="9">
        <f>+'FEBRERO ORD'!D235+'3ER AJUST CUATRIMESTRAL 23'!D235</f>
        <v>765358.67999999993</v>
      </c>
      <c r="E235" s="9">
        <f>+'FEBRERO ORD'!E235</f>
        <v>28931.369999999995</v>
      </c>
      <c r="F235" s="9">
        <f>+'FEBRERO ORD'!F235</f>
        <v>43274.52</v>
      </c>
      <c r="G235" s="9">
        <f>+'FEBRERO ORD'!G235</f>
        <v>52352.480000000003</v>
      </c>
      <c r="H235" s="9">
        <f>+'FEBRERO ORD'!H235</f>
        <v>15782.45</v>
      </c>
      <c r="I235" s="9">
        <f>+'FEBRERO ORD'!I235</f>
        <v>40689.800000000003</v>
      </c>
      <c r="J235" s="9">
        <f>+'FEBRERO ORD'!J235</f>
        <v>2977.43</v>
      </c>
      <c r="K235" s="9">
        <f>+'FEBRERO ORD'!K235</f>
        <v>1285.6300000000001</v>
      </c>
      <c r="L235" s="9">
        <f>+'FEBRERO ORD'!L235</f>
        <v>271620</v>
      </c>
      <c r="M235" s="9">
        <f>+'FEBRERO ORD'!M235</f>
        <v>0</v>
      </c>
      <c r="N235" s="3">
        <f t="shared" si="3"/>
        <v>3766001.11</v>
      </c>
    </row>
    <row r="236" spans="1:14">
      <c r="A236" s="5">
        <v>233</v>
      </c>
      <c r="B236" s="17" t="s">
        <v>248</v>
      </c>
      <c r="C236" s="9">
        <f>+'FEBRERO ORD'!C236+'3ER AJUST CUATRIMESTRAL 23'!C236</f>
        <v>362372.94999999995</v>
      </c>
      <c r="D236" s="9">
        <f>+'FEBRERO ORD'!D236+'3ER AJUST CUATRIMESTRAL 23'!D236</f>
        <v>202440.55000000002</v>
      </c>
      <c r="E236" s="9">
        <f>+'FEBRERO ORD'!E236</f>
        <v>4320.18</v>
      </c>
      <c r="F236" s="9">
        <f>+'FEBRERO ORD'!F236</f>
        <v>7454.2000000000025</v>
      </c>
      <c r="G236" s="9">
        <f>+'FEBRERO ORD'!G236</f>
        <v>3995.8</v>
      </c>
      <c r="H236" s="9">
        <f>+'FEBRERO ORD'!H236</f>
        <v>2176.8200000000002</v>
      </c>
      <c r="I236" s="9">
        <f>+'FEBRERO ORD'!I236</f>
        <v>4152.57</v>
      </c>
      <c r="J236" s="9">
        <f>+'FEBRERO ORD'!J236</f>
        <v>488.07</v>
      </c>
      <c r="K236" s="9">
        <f>+'FEBRERO ORD'!K236</f>
        <v>160.63999999999999</v>
      </c>
      <c r="L236" s="9">
        <f>+'FEBRERO ORD'!L236</f>
        <v>0</v>
      </c>
      <c r="M236" s="9">
        <f>+'FEBRERO ORD'!M236</f>
        <v>0</v>
      </c>
      <c r="N236" s="3">
        <f t="shared" si="3"/>
        <v>587561.77999999991</v>
      </c>
    </row>
    <row r="237" spans="1:14">
      <c r="A237" s="5">
        <v>234</v>
      </c>
      <c r="B237" s="17" t="s">
        <v>249</v>
      </c>
      <c r="C237" s="9">
        <f>+'FEBRERO ORD'!C237+'3ER AJUST CUATRIMESTRAL 23'!C237</f>
        <v>714092.91999999993</v>
      </c>
      <c r="D237" s="9">
        <f>+'FEBRERO ORD'!D237+'3ER AJUST CUATRIMESTRAL 23'!D237</f>
        <v>68426.2</v>
      </c>
      <c r="E237" s="9">
        <f>+'FEBRERO ORD'!E237</f>
        <v>8579.35</v>
      </c>
      <c r="F237" s="9">
        <f>+'FEBRERO ORD'!F237</f>
        <v>14709.560000000005</v>
      </c>
      <c r="G237" s="9">
        <f>+'FEBRERO ORD'!G237</f>
        <v>17106.63</v>
      </c>
      <c r="H237" s="9">
        <f>+'FEBRERO ORD'!H237</f>
        <v>4343.26</v>
      </c>
      <c r="I237" s="9">
        <f>+'FEBRERO ORD'!I237</f>
        <v>11856.23</v>
      </c>
      <c r="J237" s="9">
        <f>+'FEBRERO ORD'!J237</f>
        <v>1032.4000000000001</v>
      </c>
      <c r="K237" s="9">
        <f>+'FEBRERO ORD'!K237</f>
        <v>336.78999999999996</v>
      </c>
      <c r="L237" s="9">
        <f>+'FEBRERO ORD'!L237</f>
        <v>0</v>
      </c>
      <c r="M237" s="9">
        <f>+'FEBRERO ORD'!M237</f>
        <v>0</v>
      </c>
      <c r="N237" s="3">
        <f t="shared" si="3"/>
        <v>840483.34</v>
      </c>
    </row>
    <row r="238" spans="1:14">
      <c r="A238" s="5">
        <v>235</v>
      </c>
      <c r="B238" s="17" t="s">
        <v>250</v>
      </c>
      <c r="C238" s="9">
        <f>+'FEBRERO ORD'!C238+'3ER AJUST CUATRIMESTRAL 23'!C238</f>
        <v>430076.69</v>
      </c>
      <c r="D238" s="9">
        <f>+'FEBRERO ORD'!D238+'3ER AJUST CUATRIMESTRAL 23'!D238</f>
        <v>116469.49</v>
      </c>
      <c r="E238" s="9">
        <f>+'FEBRERO ORD'!E238</f>
        <v>5463.5500000000011</v>
      </c>
      <c r="F238" s="9">
        <f>+'FEBRERO ORD'!F238</f>
        <v>10773.54</v>
      </c>
      <c r="G238" s="9">
        <f>+'FEBRERO ORD'!G238</f>
        <v>8898.6200000000008</v>
      </c>
      <c r="H238" s="9">
        <f>+'FEBRERO ORD'!H238</f>
        <v>2527.75</v>
      </c>
      <c r="I238" s="9">
        <f>+'FEBRERO ORD'!I238</f>
        <v>6297.71</v>
      </c>
      <c r="J238" s="9">
        <f>+'FEBRERO ORD'!J238</f>
        <v>740.03</v>
      </c>
      <c r="K238" s="9">
        <f>+'FEBRERO ORD'!K238</f>
        <v>177.57999999999993</v>
      </c>
      <c r="L238" s="9">
        <f>+'FEBRERO ORD'!L238</f>
        <v>0</v>
      </c>
      <c r="M238" s="9">
        <f>+'FEBRERO ORD'!M238</f>
        <v>0</v>
      </c>
      <c r="N238" s="3">
        <f t="shared" si="3"/>
        <v>581424.96000000008</v>
      </c>
    </row>
    <row r="239" spans="1:14">
      <c r="A239" s="5">
        <v>236</v>
      </c>
      <c r="B239" s="17" t="s">
        <v>251</v>
      </c>
      <c r="C239" s="9">
        <f>+'FEBRERO ORD'!C239+'3ER AJUST CUATRIMESTRAL 23'!C239</f>
        <v>216388.74</v>
      </c>
      <c r="D239" s="9">
        <f>+'FEBRERO ORD'!D239+'3ER AJUST CUATRIMESTRAL 23'!D239</f>
        <v>107331.84</v>
      </c>
      <c r="E239" s="9">
        <f>+'FEBRERO ORD'!E239</f>
        <v>2956.2899999999995</v>
      </c>
      <c r="F239" s="9">
        <f>+'FEBRERO ORD'!F239</f>
        <v>6999.3700000000008</v>
      </c>
      <c r="G239" s="9">
        <f>+'FEBRERO ORD'!G239</f>
        <v>3278.48</v>
      </c>
      <c r="H239" s="9">
        <f>+'FEBRERO ORD'!H239</f>
        <v>1188.9499999999998</v>
      </c>
      <c r="I239" s="9">
        <f>+'FEBRERO ORD'!I239</f>
        <v>2290.77</v>
      </c>
      <c r="J239" s="9">
        <f>+'FEBRERO ORD'!J239</f>
        <v>515.29999999999995</v>
      </c>
      <c r="K239" s="9">
        <f>+'FEBRERO ORD'!K239</f>
        <v>65.720000000000013</v>
      </c>
      <c r="L239" s="9">
        <f>+'FEBRERO ORD'!L239</f>
        <v>2044</v>
      </c>
      <c r="M239" s="9">
        <f>+'FEBRERO ORD'!M239</f>
        <v>0</v>
      </c>
      <c r="N239" s="3">
        <f t="shared" si="3"/>
        <v>343059.4599999999</v>
      </c>
    </row>
    <row r="240" spans="1:14">
      <c r="A240" s="5">
        <v>237</v>
      </c>
      <c r="B240" s="17" t="s">
        <v>252</v>
      </c>
      <c r="C240" s="9">
        <f>+'FEBRERO ORD'!C240+'3ER AJUST CUATRIMESTRAL 23'!C240</f>
        <v>234925.2</v>
      </c>
      <c r="D240" s="9">
        <f>+'FEBRERO ORD'!D240+'3ER AJUST CUATRIMESTRAL 23'!D240</f>
        <v>75706.429999999993</v>
      </c>
      <c r="E240" s="9">
        <f>+'FEBRERO ORD'!E240</f>
        <v>3107.0299999999997</v>
      </c>
      <c r="F240" s="9">
        <f>+'FEBRERO ORD'!F240</f>
        <v>6084.8799999999983</v>
      </c>
      <c r="G240" s="9">
        <f>+'FEBRERO ORD'!G240</f>
        <v>3559.38</v>
      </c>
      <c r="H240" s="9">
        <f>+'FEBRERO ORD'!H240</f>
        <v>1384.96</v>
      </c>
      <c r="I240" s="9">
        <f>+'FEBRERO ORD'!I240</f>
        <v>2939.6099999999997</v>
      </c>
      <c r="J240" s="9">
        <f>+'FEBRERO ORD'!J240</f>
        <v>444.59</v>
      </c>
      <c r="K240" s="9">
        <f>+'FEBRERO ORD'!K240</f>
        <v>94.759999999999991</v>
      </c>
      <c r="L240" s="9">
        <f>+'FEBRERO ORD'!L240</f>
        <v>0</v>
      </c>
      <c r="M240" s="9">
        <f>+'FEBRERO ORD'!M240</f>
        <v>0</v>
      </c>
      <c r="N240" s="3">
        <f t="shared" si="3"/>
        <v>328246.84000000008</v>
      </c>
    </row>
    <row r="241" spans="1:14">
      <c r="A241" s="5">
        <v>238</v>
      </c>
      <c r="B241" s="17" t="s">
        <v>253</v>
      </c>
      <c r="C241" s="9">
        <f>+'FEBRERO ORD'!C241+'3ER AJUST CUATRIMESTRAL 23'!C241</f>
        <v>170585.69999999995</v>
      </c>
      <c r="D241" s="9">
        <f>+'FEBRERO ORD'!D241+'3ER AJUST CUATRIMESTRAL 23'!D241</f>
        <v>81798.39</v>
      </c>
      <c r="E241" s="9">
        <f>+'FEBRERO ORD'!E241</f>
        <v>2427.41</v>
      </c>
      <c r="F241" s="9">
        <f>+'FEBRERO ORD'!F241</f>
        <v>5590.0800000000017</v>
      </c>
      <c r="G241" s="9">
        <f>+'FEBRERO ORD'!G241</f>
        <v>2278.13</v>
      </c>
      <c r="H241" s="9">
        <f>+'FEBRERO ORD'!H241</f>
        <v>951.92000000000007</v>
      </c>
      <c r="I241" s="9">
        <f>+'FEBRERO ORD'!I241</f>
        <v>1761.78</v>
      </c>
      <c r="J241" s="9">
        <f>+'FEBRERO ORD'!J241</f>
        <v>389.73</v>
      </c>
      <c r="K241" s="9">
        <f>+'FEBRERO ORD'!K241</f>
        <v>53.85</v>
      </c>
      <c r="L241" s="9">
        <f>+'FEBRERO ORD'!L241</f>
        <v>309</v>
      </c>
      <c r="M241" s="9">
        <f>+'FEBRERO ORD'!M241</f>
        <v>0</v>
      </c>
      <c r="N241" s="3">
        <f t="shared" si="3"/>
        <v>266145.98999999993</v>
      </c>
    </row>
    <row r="242" spans="1:14">
      <c r="A242" s="5">
        <v>239</v>
      </c>
      <c r="B242" s="17" t="s">
        <v>254</v>
      </c>
      <c r="C242" s="9">
        <f>+'FEBRERO ORD'!C242+'3ER AJUST CUATRIMESTRAL 23'!C242</f>
        <v>169715.21</v>
      </c>
      <c r="D242" s="9">
        <f>+'FEBRERO ORD'!D242+'3ER AJUST CUATRIMESTRAL 23'!D242</f>
        <v>47646.07</v>
      </c>
      <c r="E242" s="9">
        <f>+'FEBRERO ORD'!E242</f>
        <v>2137.0100000000002</v>
      </c>
      <c r="F242" s="9">
        <f>+'FEBRERO ORD'!F242</f>
        <v>3985.8900000000003</v>
      </c>
      <c r="G242" s="9">
        <f>+'FEBRERO ORD'!G242</f>
        <v>2293.7600000000002</v>
      </c>
      <c r="H242" s="9">
        <f>+'FEBRERO ORD'!H242</f>
        <v>1007.27</v>
      </c>
      <c r="I242" s="9">
        <f>+'FEBRERO ORD'!I242</f>
        <v>2048.7200000000003</v>
      </c>
      <c r="J242" s="9">
        <f>+'FEBRERO ORD'!J242</f>
        <v>297.8</v>
      </c>
      <c r="K242" s="9">
        <f>+'FEBRERO ORD'!K242</f>
        <v>71.06</v>
      </c>
      <c r="L242" s="9">
        <f>+'FEBRERO ORD'!L242</f>
        <v>0</v>
      </c>
      <c r="M242" s="9">
        <f>+'FEBRERO ORD'!M242</f>
        <v>0</v>
      </c>
      <c r="N242" s="3">
        <f t="shared" si="3"/>
        <v>229202.79</v>
      </c>
    </row>
    <row r="243" spans="1:14">
      <c r="A243" s="5">
        <v>240</v>
      </c>
      <c r="B243" s="17" t="s">
        <v>255</v>
      </c>
      <c r="C243" s="9">
        <f>+'FEBRERO ORD'!C243+'3ER AJUST CUATRIMESTRAL 23'!C243</f>
        <v>312196.08</v>
      </c>
      <c r="D243" s="9">
        <f>+'FEBRERO ORD'!D243+'3ER AJUST CUATRIMESTRAL 23'!D243</f>
        <v>55297</v>
      </c>
      <c r="E243" s="9">
        <f>+'FEBRERO ORD'!E243</f>
        <v>4038.7500000000005</v>
      </c>
      <c r="F243" s="9">
        <f>+'FEBRERO ORD'!F243</f>
        <v>7874.01</v>
      </c>
      <c r="G243" s="9">
        <f>+'FEBRERO ORD'!G243</f>
        <v>6598.65</v>
      </c>
      <c r="H243" s="9">
        <f>+'FEBRERO ORD'!H243</f>
        <v>1846.25</v>
      </c>
      <c r="I243" s="9">
        <f>+'FEBRERO ORD'!I243</f>
        <v>4567.29</v>
      </c>
      <c r="J243" s="9">
        <f>+'FEBRERO ORD'!J243</f>
        <v>548.15</v>
      </c>
      <c r="K243" s="9">
        <f>+'FEBRERO ORD'!K243</f>
        <v>130.30999999999995</v>
      </c>
      <c r="L243" s="9">
        <f>+'FEBRERO ORD'!L243</f>
        <v>0</v>
      </c>
      <c r="M243" s="9">
        <f>+'FEBRERO ORD'!M243</f>
        <v>0</v>
      </c>
      <c r="N243" s="3">
        <f t="shared" si="3"/>
        <v>393096.49000000005</v>
      </c>
    </row>
    <row r="244" spans="1:14">
      <c r="A244" s="5">
        <v>241</v>
      </c>
      <c r="B244" s="17" t="s">
        <v>256</v>
      </c>
      <c r="C244" s="9">
        <f>+'FEBRERO ORD'!C244+'3ER AJUST CUATRIMESTRAL 23'!C244</f>
        <v>192267.76</v>
      </c>
      <c r="D244" s="9">
        <f>+'FEBRERO ORD'!D244+'3ER AJUST CUATRIMESTRAL 23'!D244</f>
        <v>82960.319999999992</v>
      </c>
      <c r="E244" s="9">
        <f>+'FEBRERO ORD'!E244</f>
        <v>2483.08</v>
      </c>
      <c r="F244" s="9">
        <f>+'FEBRERO ORD'!F244</f>
        <v>4932.119999999999</v>
      </c>
      <c r="G244" s="9">
        <f>+'FEBRERO ORD'!G244</f>
        <v>2365.89</v>
      </c>
      <c r="H244" s="9">
        <f>+'FEBRERO ORD'!H244</f>
        <v>1121.8700000000001</v>
      </c>
      <c r="I244" s="9">
        <f>+'FEBRERO ORD'!I244</f>
        <v>2146.6400000000003</v>
      </c>
      <c r="J244" s="9">
        <f>+'FEBRERO ORD'!J244</f>
        <v>347.61</v>
      </c>
      <c r="K244" s="9">
        <f>+'FEBRERO ORD'!K244</f>
        <v>75.2</v>
      </c>
      <c r="L244" s="9">
        <f>+'FEBRERO ORD'!L244</f>
        <v>0</v>
      </c>
      <c r="M244" s="9">
        <f>+'FEBRERO ORD'!M244</f>
        <v>0</v>
      </c>
      <c r="N244" s="3">
        <f t="shared" si="3"/>
        <v>288700.49000000005</v>
      </c>
    </row>
    <row r="245" spans="1:14">
      <c r="A245" s="5">
        <v>242</v>
      </c>
      <c r="B245" s="17" t="s">
        <v>257</v>
      </c>
      <c r="C245" s="9">
        <f>+'FEBRERO ORD'!C245+'3ER AJUST CUATRIMESTRAL 23'!C245</f>
        <v>1179832.8700000001</v>
      </c>
      <c r="D245" s="9">
        <f>+'FEBRERO ORD'!D245+'3ER AJUST CUATRIMESTRAL 23'!D245</f>
        <v>80242.8</v>
      </c>
      <c r="E245" s="9">
        <f>+'FEBRERO ORD'!E245</f>
        <v>13798.45</v>
      </c>
      <c r="F245" s="9">
        <f>+'FEBRERO ORD'!F245</f>
        <v>21739.919999999995</v>
      </c>
      <c r="G245" s="9">
        <f>+'FEBRERO ORD'!G245</f>
        <v>30011.75</v>
      </c>
      <c r="H245" s="9">
        <f>+'FEBRERO ORD'!H245</f>
        <v>7298.4800000000005</v>
      </c>
      <c r="I245" s="9">
        <f>+'FEBRERO ORD'!I245</f>
        <v>20691.649999999998</v>
      </c>
      <c r="J245" s="9">
        <f>+'FEBRERO ORD'!J245</f>
        <v>1512.84</v>
      </c>
      <c r="K245" s="9">
        <f>+'FEBRERO ORD'!K245</f>
        <v>591.29</v>
      </c>
      <c r="L245" s="9">
        <f>+'FEBRERO ORD'!L245</f>
        <v>0</v>
      </c>
      <c r="M245" s="9">
        <f>+'FEBRERO ORD'!M245</f>
        <v>0</v>
      </c>
      <c r="N245" s="3">
        <f t="shared" si="3"/>
        <v>1355720.05</v>
      </c>
    </row>
    <row r="246" spans="1:14">
      <c r="A246" s="5">
        <v>243</v>
      </c>
      <c r="B246" s="17" t="s">
        <v>258</v>
      </c>
      <c r="C246" s="9">
        <f>+'FEBRERO ORD'!C246+'3ER AJUST CUATRIMESTRAL 23'!C246</f>
        <v>353502.42</v>
      </c>
      <c r="D246" s="9">
        <f>+'FEBRERO ORD'!D246+'3ER AJUST CUATRIMESTRAL 23'!D246</f>
        <v>129287.71999999999</v>
      </c>
      <c r="E246" s="9">
        <f>+'FEBRERO ORD'!E246</f>
        <v>4350.1899999999996</v>
      </c>
      <c r="F246" s="9">
        <f>+'FEBRERO ORD'!F246</f>
        <v>7392.050000000002</v>
      </c>
      <c r="G246" s="9">
        <f>+'FEBRERO ORD'!G246</f>
        <v>4470.97</v>
      </c>
      <c r="H246" s="9">
        <f>+'FEBRERO ORD'!H246</f>
        <v>2144.25</v>
      </c>
      <c r="I246" s="9">
        <f>+'FEBRERO ORD'!I246</f>
        <v>4362.99</v>
      </c>
      <c r="J246" s="9">
        <f>+'FEBRERO ORD'!J246</f>
        <v>563.64</v>
      </c>
      <c r="K246" s="9">
        <f>+'FEBRERO ORD'!K246</f>
        <v>159.69999999999999</v>
      </c>
      <c r="L246" s="9">
        <f>+'FEBRERO ORD'!L246</f>
        <v>9315</v>
      </c>
      <c r="M246" s="9">
        <f>+'FEBRERO ORD'!M246</f>
        <v>0</v>
      </c>
      <c r="N246" s="3">
        <f t="shared" si="3"/>
        <v>515548.92999999993</v>
      </c>
    </row>
    <row r="247" spans="1:14">
      <c r="A247" s="5">
        <v>244</v>
      </c>
      <c r="B247" s="17" t="s">
        <v>259</v>
      </c>
      <c r="C247" s="9">
        <f>+'FEBRERO ORD'!C247+'3ER AJUST CUATRIMESTRAL 23'!C247</f>
        <v>400968.57999999996</v>
      </c>
      <c r="D247" s="9">
        <f>+'FEBRERO ORD'!D247+'3ER AJUST CUATRIMESTRAL 23'!D247</f>
        <v>118016.25</v>
      </c>
      <c r="E247" s="9">
        <f>+'FEBRERO ORD'!E247</f>
        <v>4785.2900000000009</v>
      </c>
      <c r="F247" s="9">
        <f>+'FEBRERO ORD'!F247</f>
        <v>7676.9900000000034</v>
      </c>
      <c r="G247" s="9">
        <f>+'FEBRERO ORD'!G247</f>
        <v>9040.5499999999993</v>
      </c>
      <c r="H247" s="9">
        <f>+'FEBRERO ORD'!H247</f>
        <v>2475.23</v>
      </c>
      <c r="I247" s="9">
        <f>+'FEBRERO ORD'!I247</f>
        <v>6720.4800000000005</v>
      </c>
      <c r="J247" s="9">
        <f>+'FEBRERO ORD'!J247</f>
        <v>538.83000000000004</v>
      </c>
      <c r="K247" s="9">
        <f>+'FEBRERO ORD'!K247</f>
        <v>197.72999999999993</v>
      </c>
      <c r="L247" s="9">
        <f>+'FEBRERO ORD'!L247</f>
        <v>0</v>
      </c>
      <c r="M247" s="9">
        <f>+'FEBRERO ORD'!M247</f>
        <v>0</v>
      </c>
      <c r="N247" s="3">
        <f t="shared" si="3"/>
        <v>550419.92999999993</v>
      </c>
    </row>
    <row r="248" spans="1:14">
      <c r="A248" s="5">
        <v>245</v>
      </c>
      <c r="B248" s="17" t="s">
        <v>260</v>
      </c>
      <c r="C248" s="9">
        <f>+'FEBRERO ORD'!C248+'3ER AJUST CUATRIMESTRAL 23'!C248</f>
        <v>196907.93</v>
      </c>
      <c r="D248" s="9">
        <f>+'FEBRERO ORD'!D248+'3ER AJUST CUATRIMESTRAL 23'!D248</f>
        <v>64035.539999999994</v>
      </c>
      <c r="E248" s="9">
        <f>+'FEBRERO ORD'!E248</f>
        <v>2542.85</v>
      </c>
      <c r="F248" s="9">
        <f>+'FEBRERO ORD'!F248</f>
        <v>4722.62</v>
      </c>
      <c r="G248" s="9">
        <f>+'FEBRERO ORD'!G248</f>
        <v>3111.82</v>
      </c>
      <c r="H248" s="9">
        <f>+'FEBRERO ORD'!H248</f>
        <v>1176.8800000000001</v>
      </c>
      <c r="I248" s="9">
        <f>+'FEBRERO ORD'!I248</f>
        <v>2549.84</v>
      </c>
      <c r="J248" s="9">
        <f>+'FEBRERO ORD'!J248</f>
        <v>331.13</v>
      </c>
      <c r="K248" s="9">
        <f>+'FEBRERO ORD'!K248</f>
        <v>84.149999999999977</v>
      </c>
      <c r="L248" s="9">
        <f>+'FEBRERO ORD'!L248</f>
        <v>0</v>
      </c>
      <c r="M248" s="9">
        <f>+'FEBRERO ORD'!M248</f>
        <v>0</v>
      </c>
      <c r="N248" s="3">
        <f t="shared" si="3"/>
        <v>275462.76</v>
      </c>
    </row>
    <row r="249" spans="1:14">
      <c r="A249" s="5">
        <v>246</v>
      </c>
      <c r="B249" s="17" t="s">
        <v>261</v>
      </c>
      <c r="C249" s="9">
        <f>+'FEBRERO ORD'!C249+'3ER AJUST CUATRIMESTRAL 23'!C249</f>
        <v>112737.65</v>
      </c>
      <c r="D249" s="9">
        <f>+'FEBRERO ORD'!D249+'3ER AJUST CUATRIMESTRAL 23'!D249</f>
        <v>40600</v>
      </c>
      <c r="E249" s="9">
        <f>+'FEBRERO ORD'!E249</f>
        <v>1698.83</v>
      </c>
      <c r="F249" s="9">
        <f>+'FEBRERO ORD'!F249</f>
        <v>4303.91</v>
      </c>
      <c r="G249" s="9">
        <f>+'FEBRERO ORD'!G249</f>
        <v>1399.89</v>
      </c>
      <c r="H249" s="9">
        <f>+'FEBRERO ORD'!H249</f>
        <v>602.43000000000006</v>
      </c>
      <c r="I249" s="9">
        <f>+'FEBRERO ORD'!I249</f>
        <v>1000.51</v>
      </c>
      <c r="J249" s="9">
        <f>+'FEBRERO ORD'!J249</f>
        <v>298.07</v>
      </c>
      <c r="K249" s="9">
        <f>+'FEBRERO ORD'!K249</f>
        <v>28.06999999999999</v>
      </c>
      <c r="L249" s="9">
        <f>+'FEBRERO ORD'!L249</f>
        <v>0</v>
      </c>
      <c r="M249" s="9">
        <f>+'FEBRERO ORD'!M249</f>
        <v>0</v>
      </c>
      <c r="N249" s="3">
        <f t="shared" si="3"/>
        <v>162669.36000000002</v>
      </c>
    </row>
    <row r="250" spans="1:14">
      <c r="A250" s="5">
        <v>247</v>
      </c>
      <c r="B250" s="17" t="s">
        <v>262</v>
      </c>
      <c r="C250" s="9">
        <f>+'FEBRERO ORD'!C250+'3ER AJUST CUATRIMESTRAL 23'!C250</f>
        <v>396250.56</v>
      </c>
      <c r="D250" s="9">
        <f>+'FEBRERO ORD'!D250+'3ER AJUST CUATRIMESTRAL 23'!D250</f>
        <v>105330.45</v>
      </c>
      <c r="E250" s="9">
        <f>+'FEBRERO ORD'!E250</f>
        <v>4170.42</v>
      </c>
      <c r="F250" s="9">
        <f>+'FEBRERO ORD'!F250</f>
        <v>6124.9499999999971</v>
      </c>
      <c r="G250" s="9">
        <f>+'FEBRERO ORD'!G250</f>
        <v>3618.8</v>
      </c>
      <c r="H250" s="9">
        <f>+'FEBRERO ORD'!H250</f>
        <v>2415.2200000000003</v>
      </c>
      <c r="I250" s="9">
        <f>+'FEBRERO ORD'!I250</f>
        <v>4557.8900000000003</v>
      </c>
      <c r="J250" s="9">
        <f>+'FEBRERO ORD'!J250</f>
        <v>347.68</v>
      </c>
      <c r="K250" s="9">
        <f>+'FEBRERO ORD'!K250</f>
        <v>190.87999999999994</v>
      </c>
      <c r="L250" s="9">
        <f>+'FEBRERO ORD'!L250</f>
        <v>0</v>
      </c>
      <c r="M250" s="9">
        <f>+'FEBRERO ORD'!M250</f>
        <v>0</v>
      </c>
      <c r="N250" s="3">
        <f t="shared" si="3"/>
        <v>523006.85</v>
      </c>
    </row>
    <row r="251" spans="1:14">
      <c r="A251" s="5">
        <v>248</v>
      </c>
      <c r="B251" s="17" t="s">
        <v>263</v>
      </c>
      <c r="C251" s="9">
        <f>+'FEBRERO ORD'!C251+'3ER AJUST CUATRIMESTRAL 23'!C251</f>
        <v>1431014.1400000001</v>
      </c>
      <c r="D251" s="9">
        <f>+'FEBRERO ORD'!D251+'3ER AJUST CUATRIMESTRAL 23'!D251</f>
        <v>168389.98</v>
      </c>
      <c r="E251" s="9">
        <f>+'FEBRERO ORD'!E251</f>
        <v>16039.570000000003</v>
      </c>
      <c r="F251" s="9">
        <f>+'FEBRERO ORD'!F251</f>
        <v>21640.420000000002</v>
      </c>
      <c r="G251" s="9">
        <f>+'FEBRERO ORD'!G251</f>
        <v>39671.32</v>
      </c>
      <c r="H251" s="9">
        <f>+'FEBRERO ORD'!H251</f>
        <v>9068.7000000000007</v>
      </c>
      <c r="I251" s="9">
        <f>+'FEBRERO ORD'!I251</f>
        <v>26517.379999999997</v>
      </c>
      <c r="J251" s="9">
        <f>+'FEBRERO ORD'!J251</f>
        <v>1514.4</v>
      </c>
      <c r="K251" s="9">
        <f>+'FEBRERO ORD'!K251</f>
        <v>777.58999999999992</v>
      </c>
      <c r="L251" s="9">
        <f>+'FEBRERO ORD'!L251</f>
        <v>0</v>
      </c>
      <c r="M251" s="9">
        <f>+'FEBRERO ORD'!M251</f>
        <v>0</v>
      </c>
      <c r="N251" s="3">
        <f t="shared" si="3"/>
        <v>1714633.5</v>
      </c>
    </row>
    <row r="252" spans="1:14">
      <c r="A252" s="5">
        <v>249</v>
      </c>
      <c r="B252" s="17" t="s">
        <v>264</v>
      </c>
      <c r="C252" s="9">
        <f>+'FEBRERO ORD'!C252+'3ER AJUST CUATRIMESTRAL 23'!C252</f>
        <v>396957.98</v>
      </c>
      <c r="D252" s="9">
        <f>+'FEBRERO ORD'!D252+'3ER AJUST CUATRIMESTRAL 23'!D252</f>
        <v>249860.32</v>
      </c>
      <c r="E252" s="9">
        <f>+'FEBRERO ORD'!E252</f>
        <v>4782.6100000000006</v>
      </c>
      <c r="F252" s="9">
        <f>+'FEBRERO ORD'!F252</f>
        <v>7931.7299999999968</v>
      </c>
      <c r="G252" s="9">
        <f>+'FEBRERO ORD'!G252</f>
        <v>8901.86</v>
      </c>
      <c r="H252" s="9">
        <f>+'FEBRERO ORD'!H252</f>
        <v>2434.08</v>
      </c>
      <c r="I252" s="9">
        <f>+'FEBRERO ORD'!I252</f>
        <v>6520.47</v>
      </c>
      <c r="J252" s="9">
        <f>+'FEBRERO ORD'!J252</f>
        <v>565.01</v>
      </c>
      <c r="K252" s="9">
        <f>+'FEBRERO ORD'!K252</f>
        <v>191.09</v>
      </c>
      <c r="L252" s="9">
        <f>+'FEBRERO ORD'!L252</f>
        <v>0</v>
      </c>
      <c r="M252" s="9">
        <f>+'FEBRERO ORD'!M252</f>
        <v>0</v>
      </c>
      <c r="N252" s="3">
        <f t="shared" si="3"/>
        <v>678145.14999999991</v>
      </c>
    </row>
    <row r="253" spans="1:14">
      <c r="A253" s="5">
        <v>250</v>
      </c>
      <c r="B253" s="17" t="s">
        <v>265</v>
      </c>
      <c r="C253" s="9">
        <f>+'FEBRERO ORD'!C253+'3ER AJUST CUATRIMESTRAL 23'!C253</f>
        <v>258242.87</v>
      </c>
      <c r="D253" s="9">
        <f>+'FEBRERO ORD'!D253+'3ER AJUST CUATRIMESTRAL 23'!D253</f>
        <v>77593.219999999987</v>
      </c>
      <c r="E253" s="9">
        <f>+'FEBRERO ORD'!E253</f>
        <v>3008.07</v>
      </c>
      <c r="F253" s="9">
        <f>+'FEBRERO ORD'!F253</f>
        <v>6827.01</v>
      </c>
      <c r="G253" s="9">
        <f>+'FEBRERO ORD'!G253</f>
        <v>2822.2</v>
      </c>
      <c r="H253" s="9">
        <f>+'FEBRERO ORD'!H253</f>
        <v>1421.76</v>
      </c>
      <c r="I253" s="9">
        <f>+'FEBRERO ORD'!I253</f>
        <v>2498.1</v>
      </c>
      <c r="J253" s="9">
        <f>+'FEBRERO ORD'!J253</f>
        <v>450.81</v>
      </c>
      <c r="K253" s="9">
        <f>+'FEBRERO ORD'!K253</f>
        <v>85.57999999999997</v>
      </c>
      <c r="L253" s="9">
        <f>+'FEBRERO ORD'!L253</f>
        <v>0</v>
      </c>
      <c r="M253" s="9">
        <f>+'FEBRERO ORD'!M253</f>
        <v>0</v>
      </c>
      <c r="N253" s="3">
        <f t="shared" si="3"/>
        <v>352949.62</v>
      </c>
    </row>
    <row r="254" spans="1:14">
      <c r="A254" s="5">
        <v>251</v>
      </c>
      <c r="B254" s="17" t="s">
        <v>266</v>
      </c>
      <c r="C254" s="9">
        <f>+'FEBRERO ORD'!C254+'3ER AJUST CUATRIMESTRAL 23'!C254</f>
        <v>188147.85</v>
      </c>
      <c r="D254" s="9">
        <f>+'FEBRERO ORD'!D254+'3ER AJUST CUATRIMESTRAL 23'!D254</f>
        <v>61218.16</v>
      </c>
      <c r="E254" s="9">
        <f>+'FEBRERO ORD'!E254</f>
        <v>2681.11</v>
      </c>
      <c r="F254" s="9">
        <f>+'FEBRERO ORD'!F254</f>
        <v>6391.2899999999991</v>
      </c>
      <c r="G254" s="9">
        <f>+'FEBRERO ORD'!G254</f>
        <v>2843.64</v>
      </c>
      <c r="H254" s="9">
        <f>+'FEBRERO ORD'!H254</f>
        <v>1034.6599999999999</v>
      </c>
      <c r="I254" s="9">
        <f>+'FEBRERO ORD'!I254</f>
        <v>1996.91</v>
      </c>
      <c r="J254" s="9">
        <f>+'FEBRERO ORD'!J254</f>
        <v>448.96</v>
      </c>
      <c r="K254" s="9">
        <f>+'FEBRERO ORD'!K254</f>
        <v>56.16</v>
      </c>
      <c r="L254" s="9">
        <f>+'FEBRERO ORD'!L254</f>
        <v>4169</v>
      </c>
      <c r="M254" s="9">
        <f>+'FEBRERO ORD'!M254</f>
        <v>0</v>
      </c>
      <c r="N254" s="3">
        <f t="shared" si="3"/>
        <v>268987.74</v>
      </c>
    </row>
    <row r="255" spans="1:14">
      <c r="A255" s="5">
        <v>252</v>
      </c>
      <c r="B255" s="17" t="s">
        <v>267</v>
      </c>
      <c r="C255" s="9">
        <f>+'FEBRERO ORD'!C255+'3ER AJUST CUATRIMESTRAL 23'!C255</f>
        <v>265350.27</v>
      </c>
      <c r="D255" s="9">
        <f>+'FEBRERO ORD'!D255+'3ER AJUST CUATRIMESTRAL 23'!D255</f>
        <v>49846</v>
      </c>
      <c r="E255" s="9">
        <f>+'FEBRERO ORD'!E255</f>
        <v>3423.48</v>
      </c>
      <c r="F255" s="9">
        <f>+'FEBRERO ORD'!F255</f>
        <v>6652.2400000000007</v>
      </c>
      <c r="G255" s="9">
        <f>+'FEBRERO ORD'!G255</f>
        <v>5558.05</v>
      </c>
      <c r="H255" s="9">
        <f>+'FEBRERO ORD'!H255</f>
        <v>1570.8</v>
      </c>
      <c r="I255" s="9">
        <f>+'FEBRERO ORD'!I255</f>
        <v>3933.91</v>
      </c>
      <c r="J255" s="9">
        <f>+'FEBRERO ORD'!J255</f>
        <v>463.75</v>
      </c>
      <c r="K255" s="9">
        <f>+'FEBRERO ORD'!K255</f>
        <v>111.35999999999999</v>
      </c>
      <c r="L255" s="9">
        <f>+'FEBRERO ORD'!L255</f>
        <v>0</v>
      </c>
      <c r="M255" s="9">
        <f>+'FEBRERO ORD'!M255</f>
        <v>0</v>
      </c>
      <c r="N255" s="3">
        <f t="shared" si="3"/>
        <v>336909.85999999993</v>
      </c>
    </row>
    <row r="256" spans="1:14">
      <c r="A256" s="5">
        <v>253</v>
      </c>
      <c r="B256" s="17" t="s">
        <v>268</v>
      </c>
      <c r="C256" s="9">
        <f>+'FEBRERO ORD'!C256+'3ER AJUST CUATRIMESTRAL 23'!C256</f>
        <v>283098.06</v>
      </c>
      <c r="D256" s="9">
        <f>+'FEBRERO ORD'!D256+'3ER AJUST CUATRIMESTRAL 23'!D256</f>
        <v>70912.399999999994</v>
      </c>
      <c r="E256" s="9">
        <f>+'FEBRERO ORD'!E256</f>
        <v>3903.7900000000004</v>
      </c>
      <c r="F256" s="9">
        <f>+'FEBRERO ORD'!F256</f>
        <v>8760.81</v>
      </c>
      <c r="G256" s="9">
        <f>+'FEBRERO ORD'!G256</f>
        <v>4877.92</v>
      </c>
      <c r="H256" s="9">
        <f>+'FEBRERO ORD'!H256</f>
        <v>1596.99</v>
      </c>
      <c r="I256" s="9">
        <f>+'FEBRERO ORD'!I256</f>
        <v>3360.04</v>
      </c>
      <c r="J256" s="9">
        <f>+'FEBRERO ORD'!J256</f>
        <v>609.65</v>
      </c>
      <c r="K256" s="9">
        <f>+'FEBRERO ORD'!K256</f>
        <v>95.929999999999978</v>
      </c>
      <c r="L256" s="9">
        <f>+'FEBRERO ORD'!L256</f>
        <v>0</v>
      </c>
      <c r="M256" s="9">
        <f>+'FEBRERO ORD'!M256</f>
        <v>0</v>
      </c>
      <c r="N256" s="3">
        <f t="shared" si="3"/>
        <v>377215.58999999991</v>
      </c>
    </row>
    <row r="257" spans="1:14">
      <c r="A257" s="5">
        <v>254</v>
      </c>
      <c r="B257" s="17" t="s">
        <v>269</v>
      </c>
      <c r="C257" s="9">
        <f>+'FEBRERO ORD'!C257+'3ER AJUST CUATRIMESTRAL 23'!C257</f>
        <v>400343.11</v>
      </c>
      <c r="D257" s="9">
        <f>+'FEBRERO ORD'!D257+'3ER AJUST CUATRIMESTRAL 23'!D257</f>
        <v>173966.40000000002</v>
      </c>
      <c r="E257" s="9">
        <f>+'FEBRERO ORD'!E257</f>
        <v>4978.0199999999995</v>
      </c>
      <c r="F257" s="9">
        <f>+'FEBRERO ORD'!F257</f>
        <v>9151.2500000000036</v>
      </c>
      <c r="G257" s="9">
        <f>+'FEBRERO ORD'!G257</f>
        <v>7412.96</v>
      </c>
      <c r="H257" s="9">
        <f>+'FEBRERO ORD'!H257</f>
        <v>2392.3799999999997</v>
      </c>
      <c r="I257" s="9">
        <f>+'FEBRERO ORD'!I257</f>
        <v>5696.63</v>
      </c>
      <c r="J257" s="9">
        <f>+'FEBRERO ORD'!J257</f>
        <v>660.35</v>
      </c>
      <c r="K257" s="9">
        <f>+'FEBRERO ORD'!K257</f>
        <v>174.51999999999995</v>
      </c>
      <c r="L257" s="9">
        <f>+'FEBRERO ORD'!L257</f>
        <v>0</v>
      </c>
      <c r="M257" s="9">
        <f>+'FEBRERO ORD'!M257</f>
        <v>0</v>
      </c>
      <c r="N257" s="3">
        <f t="shared" si="3"/>
        <v>604775.62</v>
      </c>
    </row>
    <row r="258" spans="1:14">
      <c r="A258" s="5">
        <v>255</v>
      </c>
      <c r="B258" s="17" t="s">
        <v>270</v>
      </c>
      <c r="C258" s="9">
        <f>+'FEBRERO ORD'!C258+'3ER AJUST CUATRIMESTRAL 23'!C258</f>
        <v>244402.96</v>
      </c>
      <c r="D258" s="9">
        <f>+'FEBRERO ORD'!D258+'3ER AJUST CUATRIMESTRAL 23'!D258</f>
        <v>46945.599999999999</v>
      </c>
      <c r="E258" s="9">
        <f>+'FEBRERO ORD'!E258</f>
        <v>3136.46</v>
      </c>
      <c r="F258" s="9">
        <f>+'FEBRERO ORD'!F258</f>
        <v>6746.89</v>
      </c>
      <c r="G258" s="9">
        <f>+'FEBRERO ORD'!G258</f>
        <v>4579.66</v>
      </c>
      <c r="H258" s="9">
        <f>+'FEBRERO ORD'!H258</f>
        <v>1393.62</v>
      </c>
      <c r="I258" s="9">
        <f>+'FEBRERO ORD'!I258</f>
        <v>3225.7</v>
      </c>
      <c r="J258" s="9">
        <f>+'FEBRERO ORD'!J258</f>
        <v>464.09</v>
      </c>
      <c r="K258" s="9">
        <f>+'FEBRERO ORD'!K258</f>
        <v>90.11</v>
      </c>
      <c r="L258" s="9">
        <f>+'FEBRERO ORD'!L258</f>
        <v>0</v>
      </c>
      <c r="M258" s="9">
        <f>+'FEBRERO ORD'!M258</f>
        <v>0</v>
      </c>
      <c r="N258" s="3">
        <f t="shared" si="3"/>
        <v>310985.09000000003</v>
      </c>
    </row>
    <row r="259" spans="1:14">
      <c r="A259" s="5">
        <v>256</v>
      </c>
      <c r="B259" s="17" t="s">
        <v>271</v>
      </c>
      <c r="C259" s="9">
        <f>+'FEBRERO ORD'!C259+'3ER AJUST CUATRIMESTRAL 23'!C259</f>
        <v>101338.03</v>
      </c>
      <c r="D259" s="9">
        <f>+'FEBRERO ORD'!D259+'3ER AJUST CUATRIMESTRAL 23'!D259</f>
        <v>43680.970000000008</v>
      </c>
      <c r="E259" s="9">
        <f>+'FEBRERO ORD'!E259</f>
        <v>1468.5499999999997</v>
      </c>
      <c r="F259" s="9">
        <f>+'FEBRERO ORD'!F259</f>
        <v>3750.5399999999991</v>
      </c>
      <c r="G259" s="9">
        <f>+'FEBRERO ORD'!G259</f>
        <v>521.22</v>
      </c>
      <c r="H259" s="9">
        <f>+'FEBRERO ORD'!H259</f>
        <v>534.59</v>
      </c>
      <c r="I259" s="9">
        <f>+'FEBRERO ORD'!I259</f>
        <v>588.28000000000009</v>
      </c>
      <c r="J259" s="9">
        <f>+'FEBRERO ORD'!J259</f>
        <v>261.64999999999998</v>
      </c>
      <c r="K259" s="9">
        <f>+'FEBRERO ORD'!K259</f>
        <v>23.550000000000011</v>
      </c>
      <c r="L259" s="9">
        <f>+'FEBRERO ORD'!L259</f>
        <v>0</v>
      </c>
      <c r="M259" s="9">
        <f>+'FEBRERO ORD'!M259</f>
        <v>0</v>
      </c>
      <c r="N259" s="3">
        <f t="shared" si="3"/>
        <v>152167.37999999998</v>
      </c>
    </row>
    <row r="260" spans="1:14">
      <c r="A260" s="5">
        <v>257</v>
      </c>
      <c r="B260" s="17" t="s">
        <v>272</v>
      </c>
      <c r="C260" s="9">
        <f>+'FEBRERO ORD'!C260+'3ER AJUST CUATRIMESTRAL 23'!C260</f>
        <v>164958.17000000001</v>
      </c>
      <c r="D260" s="9">
        <f>+'FEBRERO ORD'!D260+'3ER AJUST CUATRIMESTRAL 23'!D260</f>
        <v>77029.52</v>
      </c>
      <c r="E260" s="9">
        <f>+'FEBRERO ORD'!E260</f>
        <v>2377.6500000000005</v>
      </c>
      <c r="F260" s="9">
        <f>+'FEBRERO ORD'!F260</f>
        <v>5661.3099999999986</v>
      </c>
      <c r="G260" s="9">
        <f>+'FEBRERO ORD'!G260</f>
        <v>2445.4299999999998</v>
      </c>
      <c r="H260" s="9">
        <f>+'FEBRERO ORD'!H260</f>
        <v>907.91000000000008</v>
      </c>
      <c r="I260" s="9">
        <f>+'FEBRERO ORD'!I260</f>
        <v>1732.99</v>
      </c>
      <c r="J260" s="9">
        <f>+'FEBRERO ORD'!J260</f>
        <v>406.96</v>
      </c>
      <c r="K260" s="9">
        <f>+'FEBRERO ORD'!K260</f>
        <v>48.959999999999994</v>
      </c>
      <c r="L260" s="9">
        <f>+'FEBRERO ORD'!L260</f>
        <v>0</v>
      </c>
      <c r="M260" s="9">
        <f>+'FEBRERO ORD'!M260</f>
        <v>0</v>
      </c>
      <c r="N260" s="3">
        <f t="shared" ref="N260:N323" si="4">SUM(C260:M260)</f>
        <v>255568.89999999997</v>
      </c>
    </row>
    <row r="261" spans="1:14">
      <c r="A261" s="5">
        <v>258</v>
      </c>
      <c r="B261" s="17" t="s">
        <v>273</v>
      </c>
      <c r="C261" s="9">
        <f>+'FEBRERO ORD'!C261+'3ER AJUST CUATRIMESTRAL 23'!C261</f>
        <v>172104.49000000002</v>
      </c>
      <c r="D261" s="9">
        <f>+'FEBRERO ORD'!D261+'3ER AJUST CUATRIMESTRAL 23'!D261</f>
        <v>65000.12000000001</v>
      </c>
      <c r="E261" s="9">
        <f>+'FEBRERO ORD'!E261</f>
        <v>2242.3100000000004</v>
      </c>
      <c r="F261" s="9">
        <f>+'FEBRERO ORD'!F261</f>
        <v>4286.1400000000003</v>
      </c>
      <c r="G261" s="9">
        <f>+'FEBRERO ORD'!G261</f>
        <v>1603.48</v>
      </c>
      <c r="H261" s="9">
        <f>+'FEBRERO ORD'!H261</f>
        <v>1015.6500000000001</v>
      </c>
      <c r="I261" s="9">
        <f>+'FEBRERO ORD'!I261</f>
        <v>1747.1299999999999</v>
      </c>
      <c r="J261" s="9">
        <f>+'FEBRERO ORD'!J261</f>
        <v>309.62</v>
      </c>
      <c r="K261" s="9">
        <f>+'FEBRERO ORD'!K261</f>
        <v>68.980000000000032</v>
      </c>
      <c r="L261" s="9">
        <f>+'FEBRERO ORD'!L261</f>
        <v>0</v>
      </c>
      <c r="M261" s="9">
        <f>+'FEBRERO ORD'!M261</f>
        <v>0</v>
      </c>
      <c r="N261" s="3">
        <f t="shared" si="4"/>
        <v>248377.92000000007</v>
      </c>
    </row>
    <row r="262" spans="1:14">
      <c r="A262" s="5">
        <v>259</v>
      </c>
      <c r="B262" s="17" t="s">
        <v>274</v>
      </c>
      <c r="C262" s="9">
        <f>+'FEBRERO ORD'!C262+'3ER AJUST CUATRIMESTRAL 23'!C262</f>
        <v>293751.63</v>
      </c>
      <c r="D262" s="9">
        <f>+'FEBRERO ORD'!D262+'3ER AJUST CUATRIMESTRAL 23'!D262</f>
        <v>125049.51</v>
      </c>
      <c r="E262" s="9">
        <f>+'FEBRERO ORD'!E262</f>
        <v>3818.8599999999997</v>
      </c>
      <c r="F262" s="9">
        <f>+'FEBRERO ORD'!F262</f>
        <v>8271.2699999999986</v>
      </c>
      <c r="G262" s="9">
        <f>+'FEBRERO ORD'!G262</f>
        <v>5030.51</v>
      </c>
      <c r="H262" s="9">
        <f>+'FEBRERO ORD'!H262</f>
        <v>1670.15</v>
      </c>
      <c r="I262" s="9">
        <f>+'FEBRERO ORD'!I262</f>
        <v>3630.4900000000002</v>
      </c>
      <c r="J262" s="9">
        <f>+'FEBRERO ORD'!J262</f>
        <v>573.6</v>
      </c>
      <c r="K262" s="9">
        <f>+'FEBRERO ORD'!K262</f>
        <v>105.91</v>
      </c>
      <c r="L262" s="9">
        <f>+'FEBRERO ORD'!L262</f>
        <v>0</v>
      </c>
      <c r="M262" s="9">
        <f>+'FEBRERO ORD'!M262</f>
        <v>0</v>
      </c>
      <c r="N262" s="3">
        <f t="shared" si="4"/>
        <v>441901.93</v>
      </c>
    </row>
    <row r="263" spans="1:14">
      <c r="A263" s="5">
        <v>260</v>
      </c>
      <c r="B263" s="17" t="s">
        <v>275</v>
      </c>
      <c r="C263" s="9">
        <f>+'FEBRERO ORD'!C263+'3ER AJUST CUATRIMESTRAL 23'!C263</f>
        <v>254433.08000000002</v>
      </c>
      <c r="D263" s="9">
        <f>+'FEBRERO ORD'!D263+'3ER AJUST CUATRIMESTRAL 23'!D263</f>
        <v>45722.2</v>
      </c>
      <c r="E263" s="9">
        <f>+'FEBRERO ORD'!E263</f>
        <v>3284.9700000000003</v>
      </c>
      <c r="F263" s="9">
        <f>+'FEBRERO ORD'!F263</f>
        <v>6650.1299999999965</v>
      </c>
      <c r="G263" s="9">
        <f>+'FEBRERO ORD'!G263</f>
        <v>5058.95</v>
      </c>
      <c r="H263" s="9">
        <f>+'FEBRERO ORD'!H263</f>
        <v>1484.51</v>
      </c>
      <c r="I263" s="9">
        <f>+'FEBRERO ORD'!I263</f>
        <v>3602.54</v>
      </c>
      <c r="J263" s="9">
        <f>+'FEBRERO ORD'!J263</f>
        <v>467.54</v>
      </c>
      <c r="K263" s="9">
        <f>+'FEBRERO ORD'!K263</f>
        <v>101.54000000000003</v>
      </c>
      <c r="L263" s="9">
        <f>+'FEBRERO ORD'!L263</f>
        <v>0</v>
      </c>
      <c r="M263" s="9">
        <f>+'FEBRERO ORD'!M263</f>
        <v>0</v>
      </c>
      <c r="N263" s="3">
        <f t="shared" si="4"/>
        <v>320805.45999999996</v>
      </c>
    </row>
    <row r="264" spans="1:14">
      <c r="A264" s="5">
        <v>261</v>
      </c>
      <c r="B264" s="17" t="s">
        <v>276</v>
      </c>
      <c r="C264" s="9">
        <f>+'FEBRERO ORD'!C264+'3ER AJUST CUATRIMESTRAL 23'!C264</f>
        <v>708773.10000000009</v>
      </c>
      <c r="D264" s="9">
        <f>+'FEBRERO ORD'!D264+'3ER AJUST CUATRIMESTRAL 23'!D264</f>
        <v>462596.16000000003</v>
      </c>
      <c r="E264" s="9">
        <f>+'FEBRERO ORD'!E264</f>
        <v>8372.4399999999987</v>
      </c>
      <c r="F264" s="9">
        <f>+'FEBRERO ORD'!F264</f>
        <v>13464.87</v>
      </c>
      <c r="G264" s="9">
        <f>+'FEBRERO ORD'!G264</f>
        <v>16188.48</v>
      </c>
      <c r="H264" s="9">
        <f>+'FEBRERO ORD'!H264</f>
        <v>4364.4799999999996</v>
      </c>
      <c r="I264" s="9">
        <f>+'FEBRERO ORD'!I264</f>
        <v>11837.33</v>
      </c>
      <c r="J264" s="9">
        <f>+'FEBRERO ORD'!J264</f>
        <v>948.22</v>
      </c>
      <c r="K264" s="9">
        <f>+'FEBRERO ORD'!K264</f>
        <v>348.12999999999994</v>
      </c>
      <c r="L264" s="9">
        <f>+'FEBRERO ORD'!L264</f>
        <v>0</v>
      </c>
      <c r="M264" s="9">
        <f>+'FEBRERO ORD'!M264</f>
        <v>0</v>
      </c>
      <c r="N264" s="3">
        <f t="shared" si="4"/>
        <v>1226893.2100000002</v>
      </c>
    </row>
    <row r="265" spans="1:14">
      <c r="A265" s="5">
        <v>262</v>
      </c>
      <c r="B265" s="17" t="s">
        <v>277</v>
      </c>
      <c r="C265" s="9">
        <f>+'FEBRERO ORD'!C265+'3ER AJUST CUATRIMESTRAL 23'!C265</f>
        <v>144873.85999999999</v>
      </c>
      <c r="D265" s="9">
        <f>+'FEBRERO ORD'!D265+'3ER AJUST CUATRIMESTRAL 23'!D265</f>
        <v>43026.38</v>
      </c>
      <c r="E265" s="9">
        <f>+'FEBRERO ORD'!E265</f>
        <v>1921.2700000000002</v>
      </c>
      <c r="F265" s="9">
        <f>+'FEBRERO ORD'!F265</f>
        <v>3813.11</v>
      </c>
      <c r="G265" s="9">
        <f>+'FEBRERO ORD'!G265</f>
        <v>2247.3200000000002</v>
      </c>
      <c r="H265" s="9">
        <f>+'FEBRERO ORD'!H265</f>
        <v>851.00000000000011</v>
      </c>
      <c r="I265" s="9">
        <f>+'FEBRERO ORD'!I265</f>
        <v>1819.71</v>
      </c>
      <c r="J265" s="9">
        <f>+'FEBRERO ORD'!J265</f>
        <v>286.49</v>
      </c>
      <c r="K265" s="9">
        <f>+'FEBRERO ORD'!K265</f>
        <v>57.56</v>
      </c>
      <c r="L265" s="9">
        <f>+'FEBRERO ORD'!L265</f>
        <v>0</v>
      </c>
      <c r="M265" s="9">
        <f>+'FEBRERO ORD'!M265</f>
        <v>0</v>
      </c>
      <c r="N265" s="3">
        <f t="shared" si="4"/>
        <v>198896.69999999995</v>
      </c>
    </row>
    <row r="266" spans="1:14">
      <c r="A266" s="5">
        <v>263</v>
      </c>
      <c r="B266" s="17" t="s">
        <v>278</v>
      </c>
      <c r="C266" s="9">
        <f>+'FEBRERO ORD'!C266+'3ER AJUST CUATRIMESTRAL 23'!C266</f>
        <v>395887.71</v>
      </c>
      <c r="D266" s="9">
        <f>+'FEBRERO ORD'!D266+'3ER AJUST CUATRIMESTRAL 23'!D266</f>
        <v>153214.75</v>
      </c>
      <c r="E266" s="9">
        <f>+'FEBRERO ORD'!E266</f>
        <v>4810.3499999999995</v>
      </c>
      <c r="F266" s="9">
        <f>+'FEBRERO ORD'!F266</f>
        <v>9382.2300000000014</v>
      </c>
      <c r="G266" s="9">
        <f>+'FEBRERO ORD'!G266</f>
        <v>7442.5</v>
      </c>
      <c r="H266" s="9">
        <f>+'FEBRERO ORD'!H266</f>
        <v>2317.52</v>
      </c>
      <c r="I266" s="9">
        <f>+'FEBRERO ORD'!I266</f>
        <v>5495.26</v>
      </c>
      <c r="J266" s="9">
        <f>+'FEBRERO ORD'!J266</f>
        <v>636.38</v>
      </c>
      <c r="K266" s="9">
        <f>+'FEBRERO ORD'!K266</f>
        <v>163.45000000000005</v>
      </c>
      <c r="L266" s="9">
        <f>+'FEBRERO ORD'!L266</f>
        <v>0</v>
      </c>
      <c r="M266" s="9">
        <f>+'FEBRERO ORD'!M266</f>
        <v>0</v>
      </c>
      <c r="N266" s="3">
        <f t="shared" si="4"/>
        <v>579350.14999999991</v>
      </c>
    </row>
    <row r="267" spans="1:14">
      <c r="A267" s="5">
        <v>264</v>
      </c>
      <c r="B267" s="17" t="s">
        <v>279</v>
      </c>
      <c r="C267" s="9">
        <f>+'FEBRERO ORD'!C267+'3ER AJUST CUATRIMESTRAL 23'!C267</f>
        <v>268034.86</v>
      </c>
      <c r="D267" s="9">
        <f>+'FEBRERO ORD'!D267+'3ER AJUST CUATRIMESTRAL 23'!D267</f>
        <v>87775.9</v>
      </c>
      <c r="E267" s="9">
        <f>+'FEBRERO ORD'!E267</f>
        <v>3491.2</v>
      </c>
      <c r="F267" s="9">
        <f>+'FEBRERO ORD'!F267</f>
        <v>7206.9400000000005</v>
      </c>
      <c r="G267" s="9">
        <f>+'FEBRERO ORD'!G267</f>
        <v>5073.53</v>
      </c>
      <c r="H267" s="9">
        <f>+'FEBRERO ORD'!H267</f>
        <v>1554.25</v>
      </c>
      <c r="I267" s="9">
        <f>+'FEBRERO ORD'!I267</f>
        <v>3622.67</v>
      </c>
      <c r="J267" s="9">
        <f>+'FEBRERO ORD'!J267</f>
        <v>497.92</v>
      </c>
      <c r="K267" s="9">
        <f>+'FEBRERO ORD'!K267</f>
        <v>103.97000000000003</v>
      </c>
      <c r="L267" s="9">
        <f>+'FEBRERO ORD'!L267</f>
        <v>5464</v>
      </c>
      <c r="M267" s="9">
        <f>+'FEBRERO ORD'!M267</f>
        <v>0</v>
      </c>
      <c r="N267" s="3">
        <f t="shared" si="4"/>
        <v>382825.24</v>
      </c>
    </row>
    <row r="268" spans="1:14">
      <c r="A268" s="5">
        <v>265</v>
      </c>
      <c r="B268" s="17" t="s">
        <v>280</v>
      </c>
      <c r="C268" s="9">
        <f>+'FEBRERO ORD'!C268+'3ER AJUST CUATRIMESTRAL 23'!C268</f>
        <v>828970.15999999992</v>
      </c>
      <c r="D268" s="9">
        <f>+'FEBRERO ORD'!D268+'3ER AJUST CUATRIMESTRAL 23'!D268</f>
        <v>60505.599999999999</v>
      </c>
      <c r="E268" s="9">
        <f>+'FEBRERO ORD'!E268</f>
        <v>9672.74</v>
      </c>
      <c r="F268" s="9">
        <f>+'FEBRERO ORD'!F268</f>
        <v>13569.320000000007</v>
      </c>
      <c r="G268" s="9">
        <f>+'FEBRERO ORD'!G268</f>
        <v>15709.48</v>
      </c>
      <c r="H268" s="9">
        <f>+'FEBRERO ORD'!H268</f>
        <v>5228.62</v>
      </c>
      <c r="I268" s="9">
        <f>+'FEBRERO ORD'!I268</f>
        <v>13043.6</v>
      </c>
      <c r="J268" s="9">
        <f>+'FEBRERO ORD'!J268</f>
        <v>964.57</v>
      </c>
      <c r="K268" s="9">
        <f>+'FEBRERO ORD'!K268</f>
        <v>433.7999999999999</v>
      </c>
      <c r="L268" s="9">
        <f>+'FEBRERO ORD'!L268</f>
        <v>64001</v>
      </c>
      <c r="M268" s="9">
        <f>+'FEBRERO ORD'!M268</f>
        <v>0</v>
      </c>
      <c r="N268" s="3">
        <f t="shared" si="4"/>
        <v>1012098.8899999998</v>
      </c>
    </row>
    <row r="269" spans="1:14">
      <c r="A269" s="5">
        <v>266</v>
      </c>
      <c r="B269" s="17" t="s">
        <v>281</v>
      </c>
      <c r="C269" s="9">
        <f>+'FEBRERO ORD'!C269+'3ER AJUST CUATRIMESTRAL 23'!C269</f>
        <v>991211.69</v>
      </c>
      <c r="D269" s="9">
        <f>+'FEBRERO ORD'!D269+'3ER AJUST CUATRIMESTRAL 23'!D269</f>
        <v>719965.22</v>
      </c>
      <c r="E269" s="9">
        <f>+'FEBRERO ORD'!E269</f>
        <v>11207.460000000001</v>
      </c>
      <c r="F269" s="9">
        <f>+'FEBRERO ORD'!F269</f>
        <v>15953.569999999994</v>
      </c>
      <c r="G269" s="9">
        <f>+'FEBRERO ORD'!G269</f>
        <v>19840.25</v>
      </c>
      <c r="H269" s="9">
        <f>+'FEBRERO ORD'!H269</f>
        <v>6203.7199999999993</v>
      </c>
      <c r="I269" s="9">
        <f>+'FEBRERO ORD'!I269</f>
        <v>15988.13</v>
      </c>
      <c r="J269" s="9">
        <f>+'FEBRERO ORD'!J269</f>
        <v>1091.52</v>
      </c>
      <c r="K269" s="9">
        <f>+'FEBRERO ORD'!K269</f>
        <v>514.1400000000001</v>
      </c>
      <c r="L269" s="9">
        <f>+'FEBRERO ORD'!L269</f>
        <v>0</v>
      </c>
      <c r="M269" s="9">
        <f>+'FEBRERO ORD'!M269</f>
        <v>0</v>
      </c>
      <c r="N269" s="3">
        <f t="shared" si="4"/>
        <v>1781975.6999999997</v>
      </c>
    </row>
    <row r="270" spans="1:14">
      <c r="A270" s="5">
        <v>267</v>
      </c>
      <c r="B270" s="17" t="s">
        <v>282</v>
      </c>
      <c r="C270" s="9">
        <f>+'FEBRERO ORD'!C270+'3ER AJUST CUATRIMESTRAL 23'!C270</f>
        <v>76233.67</v>
      </c>
      <c r="D270" s="9">
        <f>+'FEBRERO ORD'!D270+'3ER AJUST CUATRIMESTRAL 23'!D270</f>
        <v>38614.189999999995</v>
      </c>
      <c r="E270" s="9">
        <f>+'FEBRERO ORD'!E270</f>
        <v>1221.8499999999999</v>
      </c>
      <c r="F270" s="9">
        <f>+'FEBRERO ORD'!F270</f>
        <v>3363.9500000000003</v>
      </c>
      <c r="G270" s="9">
        <f>+'FEBRERO ORD'!G270</f>
        <v>555.23</v>
      </c>
      <c r="H270" s="9">
        <f>+'FEBRERO ORD'!H270</f>
        <v>386.53</v>
      </c>
      <c r="I270" s="9">
        <f>+'FEBRERO ORD'!I270</f>
        <v>425.35</v>
      </c>
      <c r="J270" s="9">
        <f>+'FEBRERO ORD'!J270</f>
        <v>235.45</v>
      </c>
      <c r="K270" s="9">
        <f>+'FEBRERO ORD'!K270</f>
        <v>12.72</v>
      </c>
      <c r="L270" s="9">
        <f>+'FEBRERO ORD'!L270</f>
        <v>0</v>
      </c>
      <c r="M270" s="9">
        <f>+'FEBRERO ORD'!M270</f>
        <v>0</v>
      </c>
      <c r="N270" s="3">
        <f t="shared" si="4"/>
        <v>121048.93999999999</v>
      </c>
    </row>
    <row r="271" spans="1:14">
      <c r="A271" s="5">
        <v>268</v>
      </c>
      <c r="B271" s="17" t="s">
        <v>283</v>
      </c>
      <c r="C271" s="9">
        <f>+'FEBRERO ORD'!C271+'3ER AJUST CUATRIMESTRAL 23'!C271</f>
        <v>245047.6</v>
      </c>
      <c r="D271" s="9">
        <f>+'FEBRERO ORD'!D271+'3ER AJUST CUATRIMESTRAL 23'!D271</f>
        <v>91052.1</v>
      </c>
      <c r="E271" s="9">
        <f>+'FEBRERO ORD'!E271</f>
        <v>2993.34</v>
      </c>
      <c r="F271" s="9">
        <f>+'FEBRERO ORD'!F271</f>
        <v>4585.38</v>
      </c>
      <c r="G271" s="9">
        <f>+'FEBRERO ORD'!G271</f>
        <v>2633.82</v>
      </c>
      <c r="H271" s="9">
        <f>+'FEBRERO ORD'!H271</f>
        <v>1520.87</v>
      </c>
      <c r="I271" s="9">
        <f>+'FEBRERO ORD'!I271</f>
        <v>2958.63</v>
      </c>
      <c r="J271" s="9">
        <f>+'FEBRERO ORD'!J271</f>
        <v>327.9</v>
      </c>
      <c r="K271" s="9">
        <f>+'FEBRERO ORD'!K271</f>
        <v>118.59999999999997</v>
      </c>
      <c r="L271" s="9">
        <f>+'FEBRERO ORD'!L271</f>
        <v>0</v>
      </c>
      <c r="M271" s="9">
        <f>+'FEBRERO ORD'!M271</f>
        <v>0</v>
      </c>
      <c r="N271" s="3">
        <f t="shared" si="4"/>
        <v>351238.24000000005</v>
      </c>
    </row>
    <row r="272" spans="1:14">
      <c r="A272" s="5">
        <v>269</v>
      </c>
      <c r="B272" s="17" t="s">
        <v>284</v>
      </c>
      <c r="C272" s="9">
        <f>+'FEBRERO ORD'!C272+'3ER AJUST CUATRIMESTRAL 23'!C272</f>
        <v>525680.53</v>
      </c>
      <c r="D272" s="9">
        <f>+'FEBRERO ORD'!D272+'3ER AJUST CUATRIMESTRAL 23'!D272</f>
        <v>227447.53</v>
      </c>
      <c r="E272" s="9">
        <f>+'FEBRERO ORD'!E272</f>
        <v>6340.42</v>
      </c>
      <c r="F272" s="9">
        <f>+'FEBRERO ORD'!F272</f>
        <v>13552.109999999999</v>
      </c>
      <c r="G272" s="9">
        <f>+'FEBRERO ORD'!G272</f>
        <v>9873.02</v>
      </c>
      <c r="H272" s="9">
        <f>+'FEBRERO ORD'!H272</f>
        <v>2986.1699999999996</v>
      </c>
      <c r="I272" s="9">
        <f>+'FEBRERO ORD'!I272</f>
        <v>7043.76</v>
      </c>
      <c r="J272" s="9">
        <f>+'FEBRERO ORD'!J272</f>
        <v>903.72</v>
      </c>
      <c r="K272" s="9">
        <f>+'FEBRERO ORD'!K272</f>
        <v>196.97000000000003</v>
      </c>
      <c r="L272" s="9">
        <f>+'FEBRERO ORD'!L272</f>
        <v>0</v>
      </c>
      <c r="M272" s="9">
        <f>+'FEBRERO ORD'!M272</f>
        <v>0</v>
      </c>
      <c r="N272" s="3">
        <f t="shared" si="4"/>
        <v>794024.2300000001</v>
      </c>
    </row>
    <row r="273" spans="1:14">
      <c r="A273" s="5">
        <v>270</v>
      </c>
      <c r="B273" s="17" t="s">
        <v>285</v>
      </c>
      <c r="C273" s="9">
        <f>+'FEBRERO ORD'!C273+'3ER AJUST CUATRIMESTRAL 23'!C273</f>
        <v>180553.60000000001</v>
      </c>
      <c r="D273" s="9">
        <f>+'FEBRERO ORD'!D273+'3ER AJUST CUATRIMESTRAL 23'!D273</f>
        <v>55044</v>
      </c>
      <c r="E273" s="9">
        <f>+'FEBRERO ORD'!E273</f>
        <v>2541.04</v>
      </c>
      <c r="F273" s="9">
        <f>+'FEBRERO ORD'!F273</f>
        <v>5730.18</v>
      </c>
      <c r="G273" s="9">
        <f>+'FEBRERO ORD'!G273</f>
        <v>3120.31</v>
      </c>
      <c r="H273" s="9">
        <f>+'FEBRERO ORD'!H273</f>
        <v>1017.19</v>
      </c>
      <c r="I273" s="9">
        <f>+'FEBRERO ORD'!I273</f>
        <v>2139.5100000000002</v>
      </c>
      <c r="J273" s="9">
        <f>+'FEBRERO ORD'!J273</f>
        <v>452.13</v>
      </c>
      <c r="K273" s="9">
        <f>+'FEBRERO ORD'!K273</f>
        <v>59.78</v>
      </c>
      <c r="L273" s="9">
        <f>+'FEBRERO ORD'!L273</f>
        <v>0</v>
      </c>
      <c r="M273" s="9">
        <f>+'FEBRERO ORD'!M273</f>
        <v>0</v>
      </c>
      <c r="N273" s="3">
        <f t="shared" si="4"/>
        <v>250657.74000000002</v>
      </c>
    </row>
    <row r="274" spans="1:14">
      <c r="A274" s="5">
        <v>271</v>
      </c>
      <c r="B274" s="17" t="s">
        <v>286</v>
      </c>
      <c r="C274" s="9">
        <f>+'FEBRERO ORD'!C274+'3ER AJUST CUATRIMESTRAL 23'!C274</f>
        <v>330877.80000000005</v>
      </c>
      <c r="D274" s="9">
        <f>+'FEBRERO ORD'!D274+'3ER AJUST CUATRIMESTRAL 23'!D274</f>
        <v>48582.8</v>
      </c>
      <c r="E274" s="9">
        <f>+'FEBRERO ORD'!E274</f>
        <v>4108.6099999999988</v>
      </c>
      <c r="F274" s="9">
        <f>+'FEBRERO ORD'!F274</f>
        <v>7601.5899999999992</v>
      </c>
      <c r="G274" s="9">
        <f>+'FEBRERO ORD'!G274</f>
        <v>7519.18</v>
      </c>
      <c r="H274" s="9">
        <f>+'FEBRERO ORD'!H274</f>
        <v>1979.87</v>
      </c>
      <c r="I274" s="9">
        <f>+'FEBRERO ORD'!I274</f>
        <v>5225.0600000000004</v>
      </c>
      <c r="J274" s="9">
        <f>+'FEBRERO ORD'!J274</f>
        <v>531.85</v>
      </c>
      <c r="K274" s="9">
        <f>+'FEBRERO ORD'!K274</f>
        <v>146.41000000000008</v>
      </c>
      <c r="L274" s="9">
        <f>+'FEBRERO ORD'!L274</f>
        <v>0</v>
      </c>
      <c r="M274" s="9">
        <f>+'FEBRERO ORD'!M274</f>
        <v>0</v>
      </c>
      <c r="N274" s="3">
        <f t="shared" si="4"/>
        <v>406573.17</v>
      </c>
    </row>
    <row r="275" spans="1:14">
      <c r="A275" s="5">
        <v>272</v>
      </c>
      <c r="B275" s="17" t="s">
        <v>287</v>
      </c>
      <c r="C275" s="9">
        <f>+'FEBRERO ORD'!C275+'3ER AJUST CUATRIMESTRAL 23'!C275</f>
        <v>654060.74</v>
      </c>
      <c r="D275" s="9">
        <f>+'FEBRERO ORD'!D275+'3ER AJUST CUATRIMESTRAL 23'!D275</f>
        <v>127828.75</v>
      </c>
      <c r="E275" s="9">
        <f>+'FEBRERO ORD'!E275</f>
        <v>7468.510000000002</v>
      </c>
      <c r="F275" s="9">
        <f>+'FEBRERO ORD'!F275</f>
        <v>10884.46</v>
      </c>
      <c r="G275" s="9">
        <f>+'FEBRERO ORD'!G275</f>
        <v>14427.54</v>
      </c>
      <c r="H275" s="9">
        <f>+'FEBRERO ORD'!H275</f>
        <v>4029.8700000000003</v>
      </c>
      <c r="I275" s="9">
        <f>+'FEBRERO ORD'!I275</f>
        <v>10995.06</v>
      </c>
      <c r="J275" s="9">
        <f>+'FEBRERO ORD'!J275</f>
        <v>819.54</v>
      </c>
      <c r="K275" s="9">
        <f>+'FEBRERO ORD'!K275</f>
        <v>333.4799999999999</v>
      </c>
      <c r="L275" s="9">
        <f>+'FEBRERO ORD'!L275</f>
        <v>0</v>
      </c>
      <c r="M275" s="9">
        <f>+'FEBRERO ORD'!M275</f>
        <v>0</v>
      </c>
      <c r="N275" s="3">
        <f t="shared" si="4"/>
        <v>830847.95000000007</v>
      </c>
    </row>
    <row r="276" spans="1:14">
      <c r="A276" s="5">
        <v>273</v>
      </c>
      <c r="B276" s="17" t="s">
        <v>288</v>
      </c>
      <c r="C276" s="9">
        <f>+'FEBRERO ORD'!C276+'3ER AJUST CUATRIMESTRAL 23'!C276</f>
        <v>387785.69999999995</v>
      </c>
      <c r="D276" s="9">
        <f>+'FEBRERO ORD'!D276+'3ER AJUST CUATRIMESTRAL 23'!D276</f>
        <v>76502.84</v>
      </c>
      <c r="E276" s="9">
        <f>+'FEBRERO ORD'!E276</f>
        <v>4774.33</v>
      </c>
      <c r="F276" s="9">
        <f>+'FEBRERO ORD'!F276</f>
        <v>8717.33</v>
      </c>
      <c r="G276" s="9">
        <f>+'FEBRERO ORD'!G276</f>
        <v>9063.9599999999991</v>
      </c>
      <c r="H276" s="9">
        <f>+'FEBRERO ORD'!H276</f>
        <v>2327.0100000000002</v>
      </c>
      <c r="I276" s="9">
        <f>+'FEBRERO ORD'!I276</f>
        <v>6229.53</v>
      </c>
      <c r="J276" s="9">
        <f>+'FEBRERO ORD'!J276</f>
        <v>600.86</v>
      </c>
      <c r="K276" s="9">
        <f>+'FEBRERO ORD'!K276</f>
        <v>174.01</v>
      </c>
      <c r="L276" s="9">
        <f>+'FEBRERO ORD'!L276</f>
        <v>0</v>
      </c>
      <c r="M276" s="9">
        <f>+'FEBRERO ORD'!M276</f>
        <v>0</v>
      </c>
      <c r="N276" s="3">
        <f t="shared" si="4"/>
        <v>496175.57</v>
      </c>
    </row>
    <row r="277" spans="1:14">
      <c r="A277" s="5">
        <v>274</v>
      </c>
      <c r="B277" s="17" t="s">
        <v>289</v>
      </c>
      <c r="C277" s="9">
        <f>+'FEBRERO ORD'!C277+'3ER AJUST CUATRIMESTRAL 23'!C277</f>
        <v>231157.86000000002</v>
      </c>
      <c r="D277" s="9">
        <f>+'FEBRERO ORD'!D277+'3ER AJUST CUATRIMESTRAL 23'!D277</f>
        <v>61542.38</v>
      </c>
      <c r="E277" s="9">
        <f>+'FEBRERO ORD'!E277</f>
        <v>3093.1000000000004</v>
      </c>
      <c r="F277" s="9">
        <f>+'FEBRERO ORD'!F277</f>
        <v>5968.1800000000021</v>
      </c>
      <c r="G277" s="9">
        <f>+'FEBRERO ORD'!G277</f>
        <v>3117.34</v>
      </c>
      <c r="H277" s="9">
        <f>+'FEBRERO ORD'!H277</f>
        <v>1368.6799999999998</v>
      </c>
      <c r="I277" s="9">
        <f>+'FEBRERO ORD'!I277</f>
        <v>2703.58</v>
      </c>
      <c r="J277" s="9">
        <f>+'FEBRERO ORD'!J277</f>
        <v>462.51</v>
      </c>
      <c r="K277" s="9">
        <f>+'FEBRERO ORD'!K277</f>
        <v>93.32</v>
      </c>
      <c r="L277" s="9">
        <f>+'FEBRERO ORD'!L277</f>
        <v>2999</v>
      </c>
      <c r="M277" s="9">
        <f>+'FEBRERO ORD'!M277</f>
        <v>0</v>
      </c>
      <c r="N277" s="3">
        <f t="shared" si="4"/>
        <v>312505.95</v>
      </c>
    </row>
    <row r="278" spans="1:14">
      <c r="A278" s="5">
        <v>275</v>
      </c>
      <c r="B278" s="17" t="s">
        <v>290</v>
      </c>
      <c r="C278" s="9">
        <f>+'FEBRERO ORD'!C278+'3ER AJUST CUATRIMESTRAL 23'!C278</f>
        <v>792889.08</v>
      </c>
      <c r="D278" s="9">
        <f>+'FEBRERO ORD'!D278+'3ER AJUST CUATRIMESTRAL 23'!D278</f>
        <v>65296.800000000003</v>
      </c>
      <c r="E278" s="9">
        <f>+'FEBRERO ORD'!E278</f>
        <v>9125.02</v>
      </c>
      <c r="F278" s="9">
        <f>+'FEBRERO ORD'!F278</f>
        <v>12739.130000000008</v>
      </c>
      <c r="G278" s="9">
        <f>+'FEBRERO ORD'!G278</f>
        <v>17092.7</v>
      </c>
      <c r="H278" s="9">
        <f>+'FEBRERO ORD'!H278</f>
        <v>5001.8500000000004</v>
      </c>
      <c r="I278" s="9">
        <f>+'FEBRERO ORD'!I278</f>
        <v>13308.32</v>
      </c>
      <c r="J278" s="9">
        <f>+'FEBRERO ORD'!J278</f>
        <v>918.84</v>
      </c>
      <c r="K278" s="9">
        <f>+'FEBRERO ORD'!K278</f>
        <v>418.87000000000012</v>
      </c>
      <c r="L278" s="9">
        <f>+'FEBRERO ORD'!L278</f>
        <v>0</v>
      </c>
      <c r="M278" s="9">
        <f>+'FEBRERO ORD'!M278</f>
        <v>0</v>
      </c>
      <c r="N278" s="3">
        <f t="shared" si="4"/>
        <v>916790.60999999987</v>
      </c>
    </row>
    <row r="279" spans="1:14">
      <c r="A279" s="5">
        <v>276</v>
      </c>
      <c r="B279" s="17" t="s">
        <v>291</v>
      </c>
      <c r="C279" s="9">
        <f>+'FEBRERO ORD'!C279+'3ER AJUST CUATRIMESTRAL 23'!C279</f>
        <v>159488.16</v>
      </c>
      <c r="D279" s="9">
        <f>+'FEBRERO ORD'!D279+'3ER AJUST CUATRIMESTRAL 23'!D279</f>
        <v>87778.07</v>
      </c>
      <c r="E279" s="9">
        <f>+'FEBRERO ORD'!E279</f>
        <v>2413.04</v>
      </c>
      <c r="F279" s="9">
        <f>+'FEBRERO ORD'!F279</f>
        <v>6411.94</v>
      </c>
      <c r="G279" s="9">
        <f>+'FEBRERO ORD'!G279</f>
        <v>1640.75</v>
      </c>
      <c r="H279" s="9">
        <f>+'FEBRERO ORD'!H279</f>
        <v>827.46</v>
      </c>
      <c r="I279" s="9">
        <f>+'FEBRERO ORD'!I279</f>
        <v>1161.18</v>
      </c>
      <c r="J279" s="9">
        <f>+'FEBRERO ORD'!J279</f>
        <v>440.88</v>
      </c>
      <c r="K279" s="9">
        <f>+'FEBRERO ORD'!K279</f>
        <v>33.550000000000004</v>
      </c>
      <c r="L279" s="9">
        <f>+'FEBRERO ORD'!L279</f>
        <v>0</v>
      </c>
      <c r="M279" s="9">
        <f>+'FEBRERO ORD'!M279</f>
        <v>0</v>
      </c>
      <c r="N279" s="3">
        <f t="shared" si="4"/>
        <v>260195.03</v>
      </c>
    </row>
    <row r="280" spans="1:14">
      <c r="A280" s="5">
        <v>277</v>
      </c>
      <c r="B280" s="17" t="s">
        <v>292</v>
      </c>
      <c r="C280" s="9">
        <f>+'FEBRERO ORD'!C280+'3ER AJUST CUATRIMESTRAL 23'!C280</f>
        <v>1462261.06</v>
      </c>
      <c r="D280" s="9">
        <f>+'FEBRERO ORD'!D280+'3ER AJUST CUATRIMESTRAL 23'!D280</f>
        <v>741342.37</v>
      </c>
      <c r="E280" s="9">
        <f>+'FEBRERO ORD'!E280</f>
        <v>17112.78</v>
      </c>
      <c r="F280" s="9">
        <f>+'FEBRERO ORD'!F280</f>
        <v>28511.91</v>
      </c>
      <c r="G280" s="9">
        <f>+'FEBRERO ORD'!G280</f>
        <v>28901.3</v>
      </c>
      <c r="H280" s="9">
        <f>+'FEBRERO ORD'!H280</f>
        <v>8892.49</v>
      </c>
      <c r="I280" s="9">
        <f>+'FEBRERO ORD'!I280</f>
        <v>22224.14</v>
      </c>
      <c r="J280" s="9">
        <f>+'FEBRERO ORD'!J280</f>
        <v>2017.78</v>
      </c>
      <c r="K280" s="9">
        <f>+'FEBRERO ORD'!K280</f>
        <v>689.58000000000027</v>
      </c>
      <c r="L280" s="9">
        <f>+'FEBRERO ORD'!L280</f>
        <v>0</v>
      </c>
      <c r="M280" s="9">
        <f>+'FEBRERO ORD'!M280</f>
        <v>0</v>
      </c>
      <c r="N280" s="3">
        <f t="shared" si="4"/>
        <v>2311953.41</v>
      </c>
    </row>
    <row r="281" spans="1:14">
      <c r="A281" s="5">
        <v>278</v>
      </c>
      <c r="B281" s="17" t="s">
        <v>293</v>
      </c>
      <c r="C281" s="9">
        <f>+'FEBRERO ORD'!C281+'3ER AJUST CUATRIMESTRAL 23'!C281</f>
        <v>3873673.87</v>
      </c>
      <c r="D281" s="9">
        <f>+'FEBRERO ORD'!D281+'3ER AJUST CUATRIMESTRAL 23'!D281</f>
        <v>1627807.97</v>
      </c>
      <c r="E281" s="9">
        <f>+'FEBRERO ORD'!E281</f>
        <v>43064.790000000008</v>
      </c>
      <c r="F281" s="9">
        <f>+'FEBRERO ORD'!F281</f>
        <v>57325.210000000021</v>
      </c>
      <c r="G281" s="9">
        <f>+'FEBRERO ORD'!G281</f>
        <v>90335.48</v>
      </c>
      <c r="H281" s="9">
        <f>+'FEBRERO ORD'!H281</f>
        <v>24525.399999999998</v>
      </c>
      <c r="I281" s="9">
        <f>+'FEBRERO ORD'!I281</f>
        <v>68537.709999999992</v>
      </c>
      <c r="J281" s="9">
        <f>+'FEBRERO ORD'!J281</f>
        <v>4150.26</v>
      </c>
      <c r="K281" s="9">
        <f>+'FEBRERO ORD'!K281</f>
        <v>2094.4000000000005</v>
      </c>
      <c r="L281" s="9">
        <f>+'FEBRERO ORD'!L281</f>
        <v>0</v>
      </c>
      <c r="M281" s="9">
        <f>+'FEBRERO ORD'!M281</f>
        <v>38081.08</v>
      </c>
      <c r="N281" s="3">
        <f t="shared" si="4"/>
        <v>5829596.1700000009</v>
      </c>
    </row>
    <row r="282" spans="1:14">
      <c r="A282" s="5">
        <v>279</v>
      </c>
      <c r="B282" s="17" t="s">
        <v>294</v>
      </c>
      <c r="C282" s="9">
        <f>+'FEBRERO ORD'!C282+'3ER AJUST CUATRIMESTRAL 23'!C282</f>
        <v>349240.26</v>
      </c>
      <c r="D282" s="9">
        <f>+'FEBRERO ORD'!D282+'3ER AJUST CUATRIMESTRAL 23'!D282</f>
        <v>199831.75999999998</v>
      </c>
      <c r="E282" s="9">
        <f>+'FEBRERO ORD'!E282</f>
        <v>4281.9699999999993</v>
      </c>
      <c r="F282" s="9">
        <f>+'FEBRERO ORD'!F282</f>
        <v>7668.1300000000037</v>
      </c>
      <c r="G282" s="9">
        <f>+'FEBRERO ORD'!G282</f>
        <v>6713.45</v>
      </c>
      <c r="H282" s="9">
        <f>+'FEBRERO ORD'!H282</f>
        <v>2099.8900000000003</v>
      </c>
      <c r="I282" s="9">
        <f>+'FEBRERO ORD'!I282</f>
        <v>5159.5500000000011</v>
      </c>
      <c r="J282" s="9">
        <f>+'FEBRERO ORD'!J282</f>
        <v>535.70000000000005</v>
      </c>
      <c r="K282" s="9">
        <f>+'FEBRERO ORD'!K282</f>
        <v>156.58999999999997</v>
      </c>
      <c r="L282" s="9">
        <f>+'FEBRERO ORD'!L282</f>
        <v>0</v>
      </c>
      <c r="M282" s="9">
        <f>+'FEBRERO ORD'!M282</f>
        <v>0</v>
      </c>
      <c r="N282" s="3">
        <f t="shared" si="4"/>
        <v>575687.29999999993</v>
      </c>
    </row>
    <row r="283" spans="1:14">
      <c r="A283" s="5">
        <v>280</v>
      </c>
      <c r="B283" s="17" t="s">
        <v>295</v>
      </c>
      <c r="C283" s="9">
        <f>+'FEBRERO ORD'!C283+'3ER AJUST CUATRIMESTRAL 23'!C283</f>
        <v>351438.58</v>
      </c>
      <c r="D283" s="9">
        <f>+'FEBRERO ORD'!D283+'3ER AJUST CUATRIMESTRAL 23'!D283</f>
        <v>125834.14000000001</v>
      </c>
      <c r="E283" s="9">
        <f>+'FEBRERO ORD'!E283</f>
        <v>4334.18</v>
      </c>
      <c r="F283" s="9">
        <f>+'FEBRERO ORD'!F283</f>
        <v>7829.930000000003</v>
      </c>
      <c r="G283" s="9">
        <f>+'FEBRERO ORD'!G283</f>
        <v>4573.1400000000003</v>
      </c>
      <c r="H283" s="9">
        <f>+'FEBRERO ORD'!H283</f>
        <v>2099.12</v>
      </c>
      <c r="I283" s="9">
        <f>+'FEBRERO ORD'!I283</f>
        <v>4261.33</v>
      </c>
      <c r="J283" s="9">
        <f>+'FEBRERO ORD'!J283</f>
        <v>554.70000000000005</v>
      </c>
      <c r="K283" s="9">
        <f>+'FEBRERO ORD'!K283</f>
        <v>151.53999999999996</v>
      </c>
      <c r="L283" s="9">
        <f>+'FEBRERO ORD'!L283</f>
        <v>9943</v>
      </c>
      <c r="M283" s="9">
        <f>+'FEBRERO ORD'!M283</f>
        <v>0</v>
      </c>
      <c r="N283" s="3">
        <f t="shared" si="4"/>
        <v>511019.66000000003</v>
      </c>
    </row>
    <row r="284" spans="1:14">
      <c r="A284" s="5">
        <v>281</v>
      </c>
      <c r="B284" s="17" t="s">
        <v>296</v>
      </c>
      <c r="C284" s="9">
        <f>+'FEBRERO ORD'!C284+'3ER AJUST CUATRIMESTRAL 23'!C284</f>
        <v>118183.57</v>
      </c>
      <c r="D284" s="9">
        <f>+'FEBRERO ORD'!D284+'3ER AJUST CUATRIMESTRAL 23'!D284</f>
        <v>38774.58</v>
      </c>
      <c r="E284" s="9">
        <f>+'FEBRERO ORD'!E284</f>
        <v>1511.9</v>
      </c>
      <c r="F284" s="9">
        <f>+'FEBRERO ORD'!F284</f>
        <v>3357.8700000000003</v>
      </c>
      <c r="G284" s="9">
        <f>+'FEBRERO ORD'!G284</f>
        <v>689.16</v>
      </c>
      <c r="H284" s="9">
        <f>+'FEBRERO ORD'!H284</f>
        <v>658.81999999999994</v>
      </c>
      <c r="I284" s="9">
        <f>+'FEBRERO ORD'!I284</f>
        <v>901.68999999999994</v>
      </c>
      <c r="J284" s="9">
        <f>+'FEBRERO ORD'!J284</f>
        <v>218.46</v>
      </c>
      <c r="K284" s="9">
        <f>+'FEBRERO ORD'!K284</f>
        <v>38.590000000000003</v>
      </c>
      <c r="L284" s="9">
        <f>+'FEBRERO ORD'!L284</f>
        <v>0</v>
      </c>
      <c r="M284" s="9">
        <f>+'FEBRERO ORD'!M284</f>
        <v>0</v>
      </c>
      <c r="N284" s="3">
        <f t="shared" si="4"/>
        <v>164334.64000000001</v>
      </c>
    </row>
    <row r="285" spans="1:14">
      <c r="A285" s="5">
        <v>282</v>
      </c>
      <c r="B285" s="17" t="s">
        <v>297</v>
      </c>
      <c r="C285" s="9">
        <f>+'FEBRERO ORD'!C285+'3ER AJUST CUATRIMESTRAL 23'!C285</f>
        <v>132344.85999999999</v>
      </c>
      <c r="D285" s="9">
        <f>+'FEBRERO ORD'!D285+'3ER AJUST CUATRIMESTRAL 23'!D285</f>
        <v>34725.599999999999</v>
      </c>
      <c r="E285" s="9">
        <f>+'FEBRERO ORD'!E285</f>
        <v>1879.0699999999997</v>
      </c>
      <c r="F285" s="9">
        <f>+'FEBRERO ORD'!F285</f>
        <v>4495.88</v>
      </c>
      <c r="G285" s="9">
        <f>+'FEBRERO ORD'!G285</f>
        <v>1505.46</v>
      </c>
      <c r="H285" s="9">
        <f>+'FEBRERO ORD'!H285</f>
        <v>724.29</v>
      </c>
      <c r="I285" s="9">
        <f>+'FEBRERO ORD'!I285</f>
        <v>1205.8399999999999</v>
      </c>
      <c r="J285" s="9">
        <f>+'FEBRERO ORD'!J285</f>
        <v>308.43</v>
      </c>
      <c r="K285" s="9">
        <f>+'FEBRERO ORD'!K285</f>
        <v>38.339999999999996</v>
      </c>
      <c r="L285" s="9">
        <f>+'FEBRERO ORD'!L285</f>
        <v>0</v>
      </c>
      <c r="M285" s="9">
        <f>+'FEBRERO ORD'!M285</f>
        <v>0</v>
      </c>
      <c r="N285" s="3">
        <f t="shared" si="4"/>
        <v>177227.77</v>
      </c>
    </row>
    <row r="286" spans="1:14">
      <c r="A286" s="5">
        <v>283</v>
      </c>
      <c r="B286" s="17" t="s">
        <v>298</v>
      </c>
      <c r="C286" s="9">
        <f>+'FEBRERO ORD'!C286+'3ER AJUST CUATRIMESTRAL 23'!C286</f>
        <v>266772.63</v>
      </c>
      <c r="D286" s="9">
        <f>+'FEBRERO ORD'!D286+'3ER AJUST CUATRIMESTRAL 23'!D286</f>
        <v>86605.200000000012</v>
      </c>
      <c r="E286" s="9">
        <f>+'FEBRERO ORD'!E286</f>
        <v>3307.92</v>
      </c>
      <c r="F286" s="9">
        <f>+'FEBRERO ORD'!F286</f>
        <v>4844.1999999999989</v>
      </c>
      <c r="G286" s="9">
        <f>+'FEBRERO ORD'!G286</f>
        <v>2382.8200000000002</v>
      </c>
      <c r="H286" s="9">
        <f>+'FEBRERO ORD'!H286</f>
        <v>1674.3000000000002</v>
      </c>
      <c r="I286" s="9">
        <f>+'FEBRERO ORD'!I286</f>
        <v>3085.88</v>
      </c>
      <c r="J286" s="9">
        <f>+'FEBRERO ORD'!J286</f>
        <v>367.08</v>
      </c>
      <c r="K286" s="9">
        <f>+'FEBRERO ORD'!K286</f>
        <v>132.05000000000001</v>
      </c>
      <c r="L286" s="9">
        <f>+'FEBRERO ORD'!L286</f>
        <v>0</v>
      </c>
      <c r="M286" s="9">
        <f>+'FEBRERO ORD'!M286</f>
        <v>0</v>
      </c>
      <c r="N286" s="3">
        <f t="shared" si="4"/>
        <v>369172.08</v>
      </c>
    </row>
    <row r="287" spans="1:14">
      <c r="A287" s="5">
        <v>284</v>
      </c>
      <c r="B287" s="17" t="s">
        <v>299</v>
      </c>
      <c r="C287" s="9">
        <f>+'FEBRERO ORD'!C287+'3ER AJUST CUATRIMESTRAL 23'!C287</f>
        <v>529214.39</v>
      </c>
      <c r="D287" s="9">
        <f>+'FEBRERO ORD'!D287+'3ER AJUST CUATRIMESTRAL 23'!D287</f>
        <v>170505.26</v>
      </c>
      <c r="E287" s="9">
        <f>+'FEBRERO ORD'!E287</f>
        <v>7421.9299999999985</v>
      </c>
      <c r="F287" s="9">
        <f>+'FEBRERO ORD'!F287</f>
        <v>16533.97</v>
      </c>
      <c r="G287" s="9">
        <f>+'FEBRERO ORD'!G287</f>
        <v>7504.72</v>
      </c>
      <c r="H287" s="9">
        <f>+'FEBRERO ORD'!H287</f>
        <v>2991.63</v>
      </c>
      <c r="I287" s="9">
        <f>+'FEBRERO ORD'!I287</f>
        <v>5689.23</v>
      </c>
      <c r="J287" s="9">
        <f>+'FEBRERO ORD'!J287</f>
        <v>1155.8599999999999</v>
      </c>
      <c r="K287" s="9">
        <f>+'FEBRERO ORD'!K287</f>
        <v>177.64000000000001</v>
      </c>
      <c r="L287" s="9">
        <f>+'FEBRERO ORD'!L287</f>
        <v>0</v>
      </c>
      <c r="M287" s="9">
        <f>+'FEBRERO ORD'!M287</f>
        <v>0</v>
      </c>
      <c r="N287" s="3">
        <f t="shared" si="4"/>
        <v>741194.63</v>
      </c>
    </row>
    <row r="288" spans="1:14">
      <c r="A288" s="5">
        <v>285</v>
      </c>
      <c r="B288" s="17" t="s">
        <v>300</v>
      </c>
      <c r="C288" s="9">
        <f>+'FEBRERO ORD'!C288+'3ER AJUST CUATRIMESTRAL 23'!C288</f>
        <v>398474.06</v>
      </c>
      <c r="D288" s="9">
        <f>+'FEBRERO ORD'!D288+'3ER AJUST CUATRIMESTRAL 23'!D288</f>
        <v>101804.20999999999</v>
      </c>
      <c r="E288" s="9">
        <f>+'FEBRERO ORD'!E288</f>
        <v>4769.4399999999996</v>
      </c>
      <c r="F288" s="9">
        <f>+'FEBRERO ORD'!F288</f>
        <v>8120.1300000000037</v>
      </c>
      <c r="G288" s="9">
        <f>+'FEBRERO ORD'!G288</f>
        <v>8516.77</v>
      </c>
      <c r="H288" s="9">
        <f>+'FEBRERO ORD'!H288</f>
        <v>2423.1</v>
      </c>
      <c r="I288" s="9">
        <f>+'FEBRERO ORD'!I288</f>
        <v>6315.32</v>
      </c>
      <c r="J288" s="9">
        <f>+'FEBRERO ORD'!J288</f>
        <v>555.76</v>
      </c>
      <c r="K288" s="9">
        <f>+'FEBRERO ORD'!K288</f>
        <v>187.36999999999998</v>
      </c>
      <c r="L288" s="9">
        <f>+'FEBRERO ORD'!L288</f>
        <v>0</v>
      </c>
      <c r="M288" s="9">
        <f>+'FEBRERO ORD'!M288</f>
        <v>0</v>
      </c>
      <c r="N288" s="3">
        <f t="shared" si="4"/>
        <v>531166.16</v>
      </c>
    </row>
    <row r="289" spans="1:14">
      <c r="A289" s="5">
        <v>286</v>
      </c>
      <c r="B289" s="17" t="s">
        <v>301</v>
      </c>
      <c r="C289" s="9">
        <f>+'FEBRERO ORD'!C289+'3ER AJUST CUATRIMESTRAL 23'!C289</f>
        <v>400999.06000000006</v>
      </c>
      <c r="D289" s="9">
        <f>+'FEBRERO ORD'!D289+'3ER AJUST CUATRIMESTRAL 23'!D289</f>
        <v>165300.28999999998</v>
      </c>
      <c r="E289" s="9">
        <f>+'FEBRERO ORD'!E289</f>
        <v>5158.0600000000004</v>
      </c>
      <c r="F289" s="9">
        <f>+'FEBRERO ORD'!F289</f>
        <v>10286.81</v>
      </c>
      <c r="G289" s="9">
        <f>+'FEBRERO ORD'!G289</f>
        <v>7144.49</v>
      </c>
      <c r="H289" s="9">
        <f>+'FEBRERO ORD'!H289</f>
        <v>2346.0699999999997</v>
      </c>
      <c r="I289" s="9">
        <f>+'FEBRERO ORD'!I289</f>
        <v>5373.2900000000009</v>
      </c>
      <c r="J289" s="9">
        <f>+'FEBRERO ORD'!J289</f>
        <v>748.76</v>
      </c>
      <c r="K289" s="9">
        <f>+'FEBRERO ORD'!K289</f>
        <v>160.56</v>
      </c>
      <c r="L289" s="9">
        <f>+'FEBRERO ORD'!L289</f>
        <v>11439</v>
      </c>
      <c r="M289" s="9">
        <f>+'FEBRERO ORD'!M289</f>
        <v>0</v>
      </c>
      <c r="N289" s="3">
        <f t="shared" si="4"/>
        <v>608956.39000000025</v>
      </c>
    </row>
    <row r="290" spans="1:14">
      <c r="A290" s="5">
        <v>287</v>
      </c>
      <c r="B290" s="17" t="s">
        <v>302</v>
      </c>
      <c r="C290" s="9">
        <f>+'FEBRERO ORD'!C290+'3ER AJUST CUATRIMESTRAL 23'!C290</f>
        <v>431237.86</v>
      </c>
      <c r="D290" s="9">
        <f>+'FEBRERO ORD'!D290+'3ER AJUST CUATRIMESTRAL 23'!D290</f>
        <v>45692.319999999992</v>
      </c>
      <c r="E290" s="9">
        <f>+'FEBRERO ORD'!E290</f>
        <v>4829.16</v>
      </c>
      <c r="F290" s="9">
        <f>+'FEBRERO ORD'!F290</f>
        <v>3232.5800000000017</v>
      </c>
      <c r="G290" s="9">
        <f>+'FEBRERO ORD'!G290</f>
        <v>701.17</v>
      </c>
      <c r="H290" s="9">
        <f>+'FEBRERO ORD'!H290</f>
        <v>2929.07</v>
      </c>
      <c r="I290" s="9">
        <f>+'FEBRERO ORD'!I290</f>
        <v>4661.7699999999995</v>
      </c>
      <c r="J290" s="9">
        <f>+'FEBRERO ORD'!J290</f>
        <v>291.25</v>
      </c>
      <c r="K290" s="9">
        <f>+'FEBRERO ORD'!K290</f>
        <v>268.2299999999999</v>
      </c>
      <c r="L290" s="9">
        <f>+'FEBRERO ORD'!L290</f>
        <v>0</v>
      </c>
      <c r="M290" s="9">
        <f>+'FEBRERO ORD'!M290</f>
        <v>0</v>
      </c>
      <c r="N290" s="3">
        <f t="shared" si="4"/>
        <v>493843.41</v>
      </c>
    </row>
    <row r="291" spans="1:14">
      <c r="A291" s="5">
        <v>288</v>
      </c>
      <c r="B291" s="17" t="s">
        <v>303</v>
      </c>
      <c r="C291" s="9">
        <f>+'FEBRERO ORD'!C291+'3ER AJUST CUATRIMESTRAL 23'!C291</f>
        <v>116758.74</v>
      </c>
      <c r="D291" s="9">
        <f>+'FEBRERO ORD'!D291+'3ER AJUST CUATRIMESTRAL 23'!D291</f>
        <v>62808.160000000003</v>
      </c>
      <c r="E291" s="9">
        <f>+'FEBRERO ORD'!E291</f>
        <v>1774.27</v>
      </c>
      <c r="F291" s="9">
        <f>+'FEBRERO ORD'!F291</f>
        <v>4570.45</v>
      </c>
      <c r="G291" s="9">
        <f>+'FEBRERO ORD'!G291</f>
        <v>1343.88</v>
      </c>
      <c r="H291" s="9">
        <f>+'FEBRERO ORD'!H291</f>
        <v>617.91999999999996</v>
      </c>
      <c r="I291" s="9">
        <f>+'FEBRERO ORD'!I291</f>
        <v>966.2</v>
      </c>
      <c r="J291" s="9">
        <f>+'FEBRERO ORD'!J291</f>
        <v>316.22000000000003</v>
      </c>
      <c r="K291" s="9">
        <f>+'FEBRERO ORD'!K291</f>
        <v>27.369999999999994</v>
      </c>
      <c r="L291" s="9">
        <f>+'FEBRERO ORD'!L291</f>
        <v>3760</v>
      </c>
      <c r="M291" s="9">
        <f>+'FEBRERO ORD'!M291</f>
        <v>0</v>
      </c>
      <c r="N291" s="3">
        <f t="shared" si="4"/>
        <v>192943.21000000005</v>
      </c>
    </row>
    <row r="292" spans="1:14">
      <c r="A292" s="5">
        <v>289</v>
      </c>
      <c r="B292" s="17" t="s">
        <v>304</v>
      </c>
      <c r="C292" s="9">
        <f>+'FEBRERO ORD'!C292+'3ER AJUST CUATRIMESTRAL 23'!C292</f>
        <v>171674.24999999997</v>
      </c>
      <c r="D292" s="9">
        <f>+'FEBRERO ORD'!D292+'3ER AJUST CUATRIMESTRAL 23'!D292</f>
        <v>49424.4</v>
      </c>
      <c r="E292" s="9">
        <f>+'FEBRERO ORD'!E292</f>
        <v>2420.4199999999996</v>
      </c>
      <c r="F292" s="9">
        <f>+'FEBRERO ORD'!F292</f>
        <v>5568.3</v>
      </c>
      <c r="G292" s="9">
        <f>+'FEBRERO ORD'!G292</f>
        <v>2813.01</v>
      </c>
      <c r="H292" s="9">
        <f>+'FEBRERO ORD'!H292</f>
        <v>959.71</v>
      </c>
      <c r="I292" s="9">
        <f>+'FEBRERO ORD'!I292</f>
        <v>1984.02</v>
      </c>
      <c r="J292" s="9">
        <f>+'FEBRERO ORD'!J292</f>
        <v>386.81</v>
      </c>
      <c r="K292" s="9">
        <f>+'FEBRERO ORD'!K292</f>
        <v>55.540000000000006</v>
      </c>
      <c r="L292" s="9">
        <f>+'FEBRERO ORD'!L292</f>
        <v>0</v>
      </c>
      <c r="M292" s="9">
        <f>+'FEBRERO ORD'!M292</f>
        <v>0</v>
      </c>
      <c r="N292" s="3">
        <f t="shared" si="4"/>
        <v>235286.45999999996</v>
      </c>
    </row>
    <row r="293" spans="1:14">
      <c r="A293" s="5">
        <v>290</v>
      </c>
      <c r="B293" s="17" t="s">
        <v>305</v>
      </c>
      <c r="C293" s="9">
        <f>+'FEBRERO ORD'!C293+'3ER AJUST CUATRIMESTRAL 23'!C293</f>
        <v>158272.97</v>
      </c>
      <c r="D293" s="9">
        <f>+'FEBRERO ORD'!D293+'3ER AJUST CUATRIMESTRAL 23'!D293</f>
        <v>84833.900000000009</v>
      </c>
      <c r="E293" s="9">
        <f>+'FEBRERO ORD'!E293</f>
        <v>2064</v>
      </c>
      <c r="F293" s="9">
        <f>+'FEBRERO ORD'!F293</f>
        <v>4226.7200000000012</v>
      </c>
      <c r="G293" s="9">
        <f>+'FEBRERO ORD'!G293</f>
        <v>2386.17</v>
      </c>
      <c r="H293" s="9">
        <f>+'FEBRERO ORD'!H293</f>
        <v>917.6</v>
      </c>
      <c r="I293" s="9">
        <f>+'FEBRERO ORD'!I293</f>
        <v>1919.17</v>
      </c>
      <c r="J293" s="9">
        <f>+'FEBRERO ORD'!J293</f>
        <v>288.20999999999998</v>
      </c>
      <c r="K293" s="9">
        <f>+'FEBRERO ORD'!K293</f>
        <v>60.819999999999993</v>
      </c>
      <c r="L293" s="9">
        <f>+'FEBRERO ORD'!L293</f>
        <v>0</v>
      </c>
      <c r="M293" s="9">
        <f>+'FEBRERO ORD'!M293</f>
        <v>0</v>
      </c>
      <c r="N293" s="3">
        <f t="shared" si="4"/>
        <v>254969.56000000003</v>
      </c>
    </row>
    <row r="294" spans="1:14">
      <c r="A294" s="5">
        <v>291</v>
      </c>
      <c r="B294" s="17" t="s">
        <v>306</v>
      </c>
      <c r="C294" s="9">
        <f>+'FEBRERO ORD'!C294+'3ER AJUST CUATRIMESTRAL 23'!C294</f>
        <v>433719.56000000006</v>
      </c>
      <c r="D294" s="9">
        <f>+'FEBRERO ORD'!D294+'3ER AJUST CUATRIMESTRAL 23'!D294</f>
        <v>151196.04999999999</v>
      </c>
      <c r="E294" s="9">
        <f>+'FEBRERO ORD'!E294</f>
        <v>5311.8</v>
      </c>
      <c r="F294" s="9">
        <f>+'FEBRERO ORD'!F294</f>
        <v>9424.2400000000016</v>
      </c>
      <c r="G294" s="9">
        <f>+'FEBRERO ORD'!G294</f>
        <v>9892.5300000000007</v>
      </c>
      <c r="H294" s="9">
        <f>+'FEBRERO ORD'!H294</f>
        <v>2621.98</v>
      </c>
      <c r="I294" s="9">
        <f>+'FEBRERO ORD'!I294</f>
        <v>7079.0899999999992</v>
      </c>
      <c r="J294" s="9">
        <f>+'FEBRERO ORD'!J294</f>
        <v>657.58</v>
      </c>
      <c r="K294" s="9">
        <f>+'FEBRERO ORD'!K294</f>
        <v>199.40000000000003</v>
      </c>
      <c r="L294" s="9">
        <f>+'FEBRERO ORD'!L294</f>
        <v>0</v>
      </c>
      <c r="M294" s="9">
        <f>+'FEBRERO ORD'!M294</f>
        <v>0</v>
      </c>
      <c r="N294" s="3">
        <f t="shared" si="4"/>
        <v>620102.2300000001</v>
      </c>
    </row>
    <row r="295" spans="1:14">
      <c r="A295" s="5">
        <v>292</v>
      </c>
      <c r="B295" s="17" t="s">
        <v>307</v>
      </c>
      <c r="C295" s="9">
        <f>+'FEBRERO ORD'!C295+'3ER AJUST CUATRIMESTRAL 23'!C295</f>
        <v>199396.87999999998</v>
      </c>
      <c r="D295" s="9">
        <f>+'FEBRERO ORD'!D295+'3ER AJUST CUATRIMESTRAL 23'!D295</f>
        <v>71108.599999999991</v>
      </c>
      <c r="E295" s="9">
        <f>+'FEBRERO ORD'!E295</f>
        <v>2725.41</v>
      </c>
      <c r="F295" s="9">
        <f>+'FEBRERO ORD'!F295</f>
        <v>5899.78</v>
      </c>
      <c r="G295" s="9">
        <f>+'FEBRERO ORD'!G295</f>
        <v>3550.7</v>
      </c>
      <c r="H295" s="9">
        <f>+'FEBRERO ORD'!H295</f>
        <v>1141.23</v>
      </c>
      <c r="I295" s="9">
        <f>+'FEBRERO ORD'!I295</f>
        <v>2513.9699999999998</v>
      </c>
      <c r="J295" s="9">
        <f>+'FEBRERO ORD'!J295</f>
        <v>410.09</v>
      </c>
      <c r="K295" s="9">
        <f>+'FEBRERO ORD'!K295</f>
        <v>71.89</v>
      </c>
      <c r="L295" s="9">
        <f>+'FEBRERO ORD'!L295</f>
        <v>0</v>
      </c>
      <c r="M295" s="9">
        <f>+'FEBRERO ORD'!M295</f>
        <v>0</v>
      </c>
      <c r="N295" s="3">
        <f t="shared" si="4"/>
        <v>286818.55</v>
      </c>
    </row>
    <row r="296" spans="1:14">
      <c r="A296" s="5">
        <v>293</v>
      </c>
      <c r="B296" s="17" t="s">
        <v>308</v>
      </c>
      <c r="C296" s="9">
        <f>+'FEBRERO ORD'!C296+'3ER AJUST CUATRIMESTRAL 23'!C296</f>
        <v>2640135.7000000002</v>
      </c>
      <c r="D296" s="9">
        <f>+'FEBRERO ORD'!D296+'3ER AJUST CUATRIMESTRAL 23'!D296</f>
        <v>676744.27</v>
      </c>
      <c r="E296" s="9">
        <f>+'FEBRERO ORD'!E296</f>
        <v>27340.37</v>
      </c>
      <c r="F296" s="9">
        <f>+'FEBRERO ORD'!F296</f>
        <v>25159.050000000025</v>
      </c>
      <c r="G296" s="9">
        <f>+'FEBRERO ORD'!G296</f>
        <v>38038.199999999997</v>
      </c>
      <c r="H296" s="9">
        <f>+'FEBRERO ORD'!H296</f>
        <v>17237.38</v>
      </c>
      <c r="I296" s="9">
        <f>+'FEBRERO ORD'!I296</f>
        <v>40546.97</v>
      </c>
      <c r="J296" s="9">
        <f>+'FEBRERO ORD'!J296</f>
        <v>1927.45</v>
      </c>
      <c r="K296" s="9">
        <f>+'FEBRERO ORD'!K296</f>
        <v>1551.22</v>
      </c>
      <c r="L296" s="9">
        <f>+'FEBRERO ORD'!L296</f>
        <v>0</v>
      </c>
      <c r="M296" s="9">
        <f>+'FEBRERO ORD'!M296</f>
        <v>0</v>
      </c>
      <c r="N296" s="3">
        <f t="shared" si="4"/>
        <v>3468680.6100000008</v>
      </c>
    </row>
    <row r="297" spans="1:14">
      <c r="A297" s="5">
        <v>294</v>
      </c>
      <c r="B297" s="17" t="s">
        <v>309</v>
      </c>
      <c r="C297" s="9">
        <f>+'FEBRERO ORD'!C297+'3ER AJUST CUATRIMESTRAL 23'!C297</f>
        <v>943861.49</v>
      </c>
      <c r="D297" s="9">
        <f>+'FEBRERO ORD'!D297+'3ER AJUST CUATRIMESTRAL 23'!D297</f>
        <v>334007.65000000002</v>
      </c>
      <c r="E297" s="9">
        <f>+'FEBRERO ORD'!E297</f>
        <v>10232.199999999999</v>
      </c>
      <c r="F297" s="9">
        <f>+'FEBRERO ORD'!F297</f>
        <v>10882.010000000007</v>
      </c>
      <c r="G297" s="9">
        <f>+'FEBRERO ORD'!G297</f>
        <v>15756.56</v>
      </c>
      <c r="H297" s="9">
        <f>+'FEBRERO ORD'!H297</f>
        <v>6128.5</v>
      </c>
      <c r="I297" s="9">
        <f>+'FEBRERO ORD'!I297</f>
        <v>15126.84</v>
      </c>
      <c r="J297" s="9">
        <f>+'FEBRERO ORD'!J297</f>
        <v>750.12</v>
      </c>
      <c r="K297" s="9">
        <f>+'FEBRERO ORD'!K297</f>
        <v>543.55000000000007</v>
      </c>
      <c r="L297" s="9">
        <f>+'FEBRERO ORD'!L297</f>
        <v>27221</v>
      </c>
      <c r="M297" s="9">
        <f>+'FEBRERO ORD'!M297</f>
        <v>0</v>
      </c>
      <c r="N297" s="3">
        <f t="shared" si="4"/>
        <v>1364509.9200000004</v>
      </c>
    </row>
    <row r="298" spans="1:14">
      <c r="A298" s="5">
        <v>295</v>
      </c>
      <c r="B298" s="17" t="s">
        <v>310</v>
      </c>
      <c r="C298" s="9">
        <f>+'FEBRERO ORD'!C298+'3ER AJUST CUATRIMESTRAL 23'!C298</f>
        <v>1507393.22</v>
      </c>
      <c r="D298" s="9">
        <f>+'FEBRERO ORD'!D298+'3ER AJUST CUATRIMESTRAL 23'!D298</f>
        <v>544215.02</v>
      </c>
      <c r="E298" s="9">
        <f>+'FEBRERO ORD'!E298</f>
        <v>16385.270000000004</v>
      </c>
      <c r="F298" s="9">
        <f>+'FEBRERO ORD'!F298</f>
        <v>20924.050000000003</v>
      </c>
      <c r="G298" s="9">
        <f>+'FEBRERO ORD'!G298</f>
        <v>22469.3</v>
      </c>
      <c r="H298" s="9">
        <f>+'FEBRERO ORD'!H298</f>
        <v>9510.3799999999992</v>
      </c>
      <c r="I298" s="9">
        <f>+'FEBRERO ORD'!I298</f>
        <v>21955.18</v>
      </c>
      <c r="J298" s="9">
        <f>+'FEBRERO ORD'!J298</f>
        <v>1581.63</v>
      </c>
      <c r="K298" s="9">
        <f>+'FEBRERO ORD'!K298</f>
        <v>799.24</v>
      </c>
      <c r="L298" s="9">
        <f>+'FEBRERO ORD'!L298</f>
        <v>0</v>
      </c>
      <c r="M298" s="9">
        <f>+'FEBRERO ORD'!M298</f>
        <v>0</v>
      </c>
      <c r="N298" s="3">
        <f t="shared" si="4"/>
        <v>2145233.29</v>
      </c>
    </row>
    <row r="299" spans="1:14">
      <c r="A299" s="5">
        <v>296</v>
      </c>
      <c r="B299" s="17" t="s">
        <v>311</v>
      </c>
      <c r="C299" s="9">
        <f>+'FEBRERO ORD'!C299+'3ER AJUST CUATRIMESTRAL 23'!C299</f>
        <v>148087.54999999999</v>
      </c>
      <c r="D299" s="9">
        <f>+'FEBRERO ORD'!D299+'3ER AJUST CUATRIMESTRAL 23'!D299</f>
        <v>63253.249999999993</v>
      </c>
      <c r="E299" s="9">
        <f>+'FEBRERO ORD'!E299</f>
        <v>2006.6699999999998</v>
      </c>
      <c r="F299" s="9">
        <f>+'FEBRERO ORD'!F299</f>
        <v>4363.6899999999996</v>
      </c>
      <c r="G299" s="9">
        <f>+'FEBRERO ORD'!G299</f>
        <v>2169.2800000000002</v>
      </c>
      <c r="H299" s="9">
        <f>+'FEBRERO ORD'!H299</f>
        <v>843.26</v>
      </c>
      <c r="I299" s="9">
        <f>+'FEBRERO ORD'!I299</f>
        <v>1699.24</v>
      </c>
      <c r="J299" s="9">
        <f>+'FEBRERO ORD'!J299</f>
        <v>310.02</v>
      </c>
      <c r="K299" s="9">
        <f>+'FEBRERO ORD'!K299</f>
        <v>52.15</v>
      </c>
      <c r="L299" s="9">
        <f>+'FEBRERO ORD'!L299</f>
        <v>0</v>
      </c>
      <c r="M299" s="9">
        <f>+'FEBRERO ORD'!M299</f>
        <v>0</v>
      </c>
      <c r="N299" s="3">
        <f t="shared" si="4"/>
        <v>222785.11</v>
      </c>
    </row>
    <row r="300" spans="1:14">
      <c r="A300" s="5">
        <v>297</v>
      </c>
      <c r="B300" s="17" t="s">
        <v>312</v>
      </c>
      <c r="C300" s="9">
        <f>+'FEBRERO ORD'!C300+'3ER AJUST CUATRIMESTRAL 23'!C300</f>
        <v>301925.08</v>
      </c>
      <c r="D300" s="9">
        <f>+'FEBRERO ORD'!D300+'3ER AJUST CUATRIMESTRAL 23'!D300</f>
        <v>117640.76000000001</v>
      </c>
      <c r="E300" s="9">
        <f>+'FEBRERO ORD'!E300</f>
        <v>3789.09</v>
      </c>
      <c r="F300" s="9">
        <f>+'FEBRERO ORD'!F300</f>
        <v>6695.9699999999975</v>
      </c>
      <c r="G300" s="9">
        <f>+'FEBRERO ORD'!G300</f>
        <v>6517.67</v>
      </c>
      <c r="H300" s="9">
        <f>+'FEBRERO ORD'!H300</f>
        <v>1831.0800000000002</v>
      </c>
      <c r="I300" s="9">
        <f>+'FEBRERO ORD'!I300</f>
        <v>4697.99</v>
      </c>
      <c r="J300" s="9">
        <f>+'FEBRERO ORD'!J300</f>
        <v>481.66</v>
      </c>
      <c r="K300" s="9">
        <f>+'FEBRERO ORD'!K300</f>
        <v>138.17999999999998</v>
      </c>
      <c r="L300" s="9">
        <f>+'FEBRERO ORD'!L300</f>
        <v>3326</v>
      </c>
      <c r="M300" s="9">
        <f>+'FEBRERO ORD'!M300</f>
        <v>0</v>
      </c>
      <c r="N300" s="3">
        <f t="shared" si="4"/>
        <v>447043.48</v>
      </c>
    </row>
    <row r="301" spans="1:14">
      <c r="A301" s="5">
        <v>298</v>
      </c>
      <c r="B301" s="17" t="s">
        <v>313</v>
      </c>
      <c r="C301" s="9">
        <f>+'FEBRERO ORD'!C301+'3ER AJUST CUATRIMESTRAL 23'!C301</f>
        <v>1624180.78</v>
      </c>
      <c r="D301" s="9">
        <f>+'FEBRERO ORD'!D301+'3ER AJUST CUATRIMESTRAL 23'!D301</f>
        <v>378091.66000000003</v>
      </c>
      <c r="E301" s="9">
        <f>+'FEBRERO ORD'!E301</f>
        <v>17849.880000000005</v>
      </c>
      <c r="F301" s="9">
        <f>+'FEBRERO ORD'!F301</f>
        <v>22360.129999999994</v>
      </c>
      <c r="G301" s="9">
        <f>+'FEBRERO ORD'!G301</f>
        <v>31052.29</v>
      </c>
      <c r="H301" s="9">
        <f>+'FEBRERO ORD'!H301</f>
        <v>10335.76</v>
      </c>
      <c r="I301" s="9">
        <f>+'FEBRERO ORD'!I301</f>
        <v>26536.920000000002</v>
      </c>
      <c r="J301" s="9">
        <f>+'FEBRERO ORD'!J301</f>
        <v>1655.85</v>
      </c>
      <c r="K301" s="9">
        <f>+'FEBRERO ORD'!K301</f>
        <v>886.14999999999986</v>
      </c>
      <c r="L301" s="9">
        <f>+'FEBRERO ORD'!L301</f>
        <v>0</v>
      </c>
      <c r="M301" s="9">
        <f>+'FEBRERO ORD'!M301</f>
        <v>0</v>
      </c>
      <c r="N301" s="3">
        <f t="shared" si="4"/>
        <v>2112949.42</v>
      </c>
    </row>
    <row r="302" spans="1:14">
      <c r="A302" s="5">
        <v>299</v>
      </c>
      <c r="B302" s="17" t="s">
        <v>314</v>
      </c>
      <c r="C302" s="9">
        <f>+'FEBRERO ORD'!C302+'3ER AJUST CUATRIMESTRAL 23'!C302</f>
        <v>167207.94</v>
      </c>
      <c r="D302" s="9">
        <f>+'FEBRERO ORD'!D302+'3ER AJUST CUATRIMESTRAL 23'!D302</f>
        <v>48828</v>
      </c>
      <c r="E302" s="9">
        <f>+'FEBRERO ORD'!E302</f>
        <v>2374.96</v>
      </c>
      <c r="F302" s="9">
        <f>+'FEBRERO ORD'!F302</f>
        <v>5488.3099999999977</v>
      </c>
      <c r="G302" s="9">
        <f>+'FEBRERO ORD'!G302</f>
        <v>2568.62</v>
      </c>
      <c r="H302" s="9">
        <f>+'FEBRERO ORD'!H302</f>
        <v>932.78000000000009</v>
      </c>
      <c r="I302" s="9">
        <f>+'FEBRERO ORD'!I302</f>
        <v>1866.23</v>
      </c>
      <c r="J302" s="9">
        <f>+'FEBRERO ORD'!J302</f>
        <v>390.03</v>
      </c>
      <c r="K302" s="9">
        <f>+'FEBRERO ORD'!K302</f>
        <v>53.150000000000013</v>
      </c>
      <c r="L302" s="9">
        <f>+'FEBRERO ORD'!L302</f>
        <v>0</v>
      </c>
      <c r="M302" s="9">
        <f>+'FEBRERO ORD'!M302</f>
        <v>0</v>
      </c>
      <c r="N302" s="3">
        <f t="shared" si="4"/>
        <v>229710.02</v>
      </c>
    </row>
    <row r="303" spans="1:14">
      <c r="A303" s="5">
        <v>300</v>
      </c>
      <c r="B303" s="17" t="s">
        <v>315</v>
      </c>
      <c r="C303" s="9">
        <f>+'FEBRERO ORD'!C303+'3ER AJUST CUATRIMESTRAL 23'!C303</f>
        <v>653216.67999999993</v>
      </c>
      <c r="D303" s="9">
        <f>+'FEBRERO ORD'!D303+'3ER AJUST CUATRIMESTRAL 23'!D303</f>
        <v>95966.41</v>
      </c>
      <c r="E303" s="9">
        <f>+'FEBRERO ORD'!E303</f>
        <v>7442.19</v>
      </c>
      <c r="F303" s="9">
        <f>+'FEBRERO ORD'!F303</f>
        <v>11179.690000000006</v>
      </c>
      <c r="G303" s="9">
        <f>+'FEBRERO ORD'!G303</f>
        <v>15390.32</v>
      </c>
      <c r="H303" s="9">
        <f>+'FEBRERO ORD'!H303</f>
        <v>4060.44</v>
      </c>
      <c r="I303" s="9">
        <f>+'FEBRERO ORD'!I303</f>
        <v>11337.48</v>
      </c>
      <c r="J303" s="9">
        <f>+'FEBRERO ORD'!J303</f>
        <v>792.93</v>
      </c>
      <c r="K303" s="9">
        <f>+'FEBRERO ORD'!K303</f>
        <v>333.8300000000001</v>
      </c>
      <c r="L303" s="9">
        <f>+'FEBRERO ORD'!L303</f>
        <v>0</v>
      </c>
      <c r="M303" s="9">
        <f>+'FEBRERO ORD'!M303</f>
        <v>0</v>
      </c>
      <c r="N303" s="3">
        <f t="shared" si="4"/>
        <v>799719.96999999986</v>
      </c>
    </row>
    <row r="304" spans="1:14">
      <c r="A304" s="5">
        <v>301</v>
      </c>
      <c r="B304" s="17" t="s">
        <v>316</v>
      </c>
      <c r="C304" s="9">
        <f>+'FEBRERO ORD'!C304+'3ER AJUST CUATRIMESTRAL 23'!C304</f>
        <v>354420.28</v>
      </c>
      <c r="D304" s="9">
        <f>+'FEBRERO ORD'!D304+'3ER AJUST CUATRIMESTRAL 23'!D304</f>
        <v>176356.92000000004</v>
      </c>
      <c r="E304" s="9">
        <f>+'FEBRERO ORD'!E304</f>
        <v>4810.33</v>
      </c>
      <c r="F304" s="9">
        <f>+'FEBRERO ORD'!F304</f>
        <v>11128.450000000003</v>
      </c>
      <c r="G304" s="9">
        <f>+'FEBRERO ORD'!G304</f>
        <v>3656.16</v>
      </c>
      <c r="H304" s="9">
        <f>+'FEBRERO ORD'!H304</f>
        <v>1959.1299999999999</v>
      </c>
      <c r="I304" s="9">
        <f>+'FEBRERO ORD'!I304</f>
        <v>3202.18</v>
      </c>
      <c r="J304" s="9">
        <f>+'FEBRERO ORD'!J304</f>
        <v>798</v>
      </c>
      <c r="K304" s="9">
        <f>+'FEBRERO ORD'!K304</f>
        <v>109.39000000000003</v>
      </c>
      <c r="L304" s="9">
        <f>+'FEBRERO ORD'!L304</f>
        <v>17596</v>
      </c>
      <c r="M304" s="9">
        <f>+'FEBRERO ORD'!M304</f>
        <v>0</v>
      </c>
      <c r="N304" s="3">
        <f t="shared" si="4"/>
        <v>574036.84000000008</v>
      </c>
    </row>
    <row r="305" spans="1:14">
      <c r="A305" s="5">
        <v>302</v>
      </c>
      <c r="B305" s="17" t="s">
        <v>317</v>
      </c>
      <c r="C305" s="9">
        <f>+'FEBRERO ORD'!C305+'3ER AJUST CUATRIMESTRAL 23'!C305</f>
        <v>493129.32</v>
      </c>
      <c r="D305" s="9">
        <f>+'FEBRERO ORD'!D305+'3ER AJUST CUATRIMESTRAL 23'!D305</f>
        <v>165068.11000000002</v>
      </c>
      <c r="E305" s="9">
        <f>+'FEBRERO ORD'!E305</f>
        <v>5818.36</v>
      </c>
      <c r="F305" s="9">
        <f>+'FEBRERO ORD'!F305</f>
        <v>10837.019999999997</v>
      </c>
      <c r="G305" s="9">
        <f>+'FEBRERO ORD'!G305</f>
        <v>10741.32</v>
      </c>
      <c r="H305" s="9">
        <f>+'FEBRERO ORD'!H305</f>
        <v>2922.4</v>
      </c>
      <c r="I305" s="9">
        <f>+'FEBRERO ORD'!I305</f>
        <v>7569.35</v>
      </c>
      <c r="J305" s="9">
        <f>+'FEBRERO ORD'!J305</f>
        <v>708.11</v>
      </c>
      <c r="K305" s="9">
        <f>+'FEBRERO ORD'!K305</f>
        <v>215.77999999999997</v>
      </c>
      <c r="L305" s="9">
        <f>+'FEBRERO ORD'!L305</f>
        <v>0</v>
      </c>
      <c r="M305" s="9">
        <f>+'FEBRERO ORD'!M305</f>
        <v>0</v>
      </c>
      <c r="N305" s="3">
        <f t="shared" si="4"/>
        <v>697009.77</v>
      </c>
    </row>
    <row r="306" spans="1:14">
      <c r="A306" s="5">
        <v>303</v>
      </c>
      <c r="B306" s="17" t="s">
        <v>318</v>
      </c>
      <c r="C306" s="9">
        <f>+'FEBRERO ORD'!C306+'3ER AJUST CUATRIMESTRAL 23'!C306</f>
        <v>144687.86000000002</v>
      </c>
      <c r="D306" s="9">
        <f>+'FEBRERO ORD'!D306+'3ER AJUST CUATRIMESTRAL 23'!D306</f>
        <v>34138.199999999997</v>
      </c>
      <c r="E306" s="9">
        <f>+'FEBRERO ORD'!E306</f>
        <v>1947.2800000000002</v>
      </c>
      <c r="F306" s="9">
        <f>+'FEBRERO ORD'!F306</f>
        <v>4292.5099999999984</v>
      </c>
      <c r="G306" s="9">
        <f>+'FEBRERO ORD'!G306</f>
        <v>2477.36</v>
      </c>
      <c r="H306" s="9">
        <f>+'FEBRERO ORD'!H306</f>
        <v>820.62</v>
      </c>
      <c r="I306" s="9">
        <f>+'FEBRERO ORD'!I306</f>
        <v>1788.1100000000001</v>
      </c>
      <c r="J306" s="9">
        <f>+'FEBRERO ORD'!J306</f>
        <v>302.83</v>
      </c>
      <c r="K306" s="9">
        <f>+'FEBRERO ORD'!K306</f>
        <v>50.749999999999986</v>
      </c>
      <c r="L306" s="9">
        <f>+'FEBRERO ORD'!L306</f>
        <v>3669</v>
      </c>
      <c r="M306" s="9">
        <f>+'FEBRERO ORD'!M306</f>
        <v>0</v>
      </c>
      <c r="N306" s="3">
        <f t="shared" si="4"/>
        <v>194174.51999999996</v>
      </c>
    </row>
    <row r="307" spans="1:14">
      <c r="A307" s="5">
        <v>304</v>
      </c>
      <c r="B307" s="17" t="s">
        <v>319</v>
      </c>
      <c r="C307" s="9">
        <f>+'FEBRERO ORD'!C307+'3ER AJUST CUATRIMESTRAL 23'!C307</f>
        <v>305410.11</v>
      </c>
      <c r="D307" s="9">
        <f>+'FEBRERO ORD'!D307+'3ER AJUST CUATRIMESTRAL 23'!D307</f>
        <v>55063.320000000007</v>
      </c>
      <c r="E307" s="9">
        <f>+'FEBRERO ORD'!E307</f>
        <v>3638.6100000000006</v>
      </c>
      <c r="F307" s="9">
        <f>+'FEBRERO ORD'!F307</f>
        <v>4338.4099999999953</v>
      </c>
      <c r="G307" s="9">
        <f>+'FEBRERO ORD'!G307</f>
        <v>1653.72</v>
      </c>
      <c r="H307" s="9">
        <f>+'FEBRERO ORD'!H307</f>
        <v>1971.96</v>
      </c>
      <c r="I307" s="9">
        <f>+'FEBRERO ORD'!I307</f>
        <v>3332.8999999999996</v>
      </c>
      <c r="J307" s="9">
        <f>+'FEBRERO ORD'!J307</f>
        <v>317.02999999999997</v>
      </c>
      <c r="K307" s="9">
        <f>+'FEBRERO ORD'!K307</f>
        <v>164.90000000000003</v>
      </c>
      <c r="L307" s="9">
        <f>+'FEBRERO ORD'!L307</f>
        <v>0</v>
      </c>
      <c r="M307" s="9">
        <f>+'FEBRERO ORD'!M307</f>
        <v>0</v>
      </c>
      <c r="N307" s="3">
        <f t="shared" si="4"/>
        <v>375890.96</v>
      </c>
    </row>
    <row r="308" spans="1:14">
      <c r="A308" s="5">
        <v>305</v>
      </c>
      <c r="B308" s="17" t="s">
        <v>320</v>
      </c>
      <c r="C308" s="9">
        <f>+'FEBRERO ORD'!C308+'3ER AJUST CUATRIMESTRAL 23'!C308</f>
        <v>611778.76</v>
      </c>
      <c r="D308" s="9">
        <f>+'FEBRERO ORD'!D308+'3ER AJUST CUATRIMESTRAL 23'!D308</f>
        <v>191913.66999999998</v>
      </c>
      <c r="E308" s="9">
        <f>+'FEBRERO ORD'!E308</f>
        <v>6643.7000000000007</v>
      </c>
      <c r="F308" s="9">
        <f>+'FEBRERO ORD'!F308</f>
        <v>7750.6000000000013</v>
      </c>
      <c r="G308" s="9">
        <f>+'FEBRERO ORD'!G308</f>
        <v>9745.1200000000008</v>
      </c>
      <c r="H308" s="9">
        <f>+'FEBRERO ORD'!H308</f>
        <v>3919.3999999999996</v>
      </c>
      <c r="I308" s="9">
        <f>+'FEBRERO ORD'!I308</f>
        <v>9396.33</v>
      </c>
      <c r="J308" s="9">
        <f>+'FEBRERO ORD'!J308</f>
        <v>517.28</v>
      </c>
      <c r="K308" s="9">
        <f>+'FEBRERO ORD'!K308</f>
        <v>339.63999999999993</v>
      </c>
      <c r="L308" s="9">
        <f>+'FEBRERO ORD'!L308</f>
        <v>0</v>
      </c>
      <c r="M308" s="9">
        <f>+'FEBRERO ORD'!M308</f>
        <v>0</v>
      </c>
      <c r="N308" s="3">
        <f t="shared" si="4"/>
        <v>842004.49999999988</v>
      </c>
    </row>
    <row r="309" spans="1:14">
      <c r="A309" s="5">
        <v>306</v>
      </c>
      <c r="B309" s="17" t="s">
        <v>321</v>
      </c>
      <c r="C309" s="9">
        <f>+'FEBRERO ORD'!C309+'3ER AJUST CUATRIMESTRAL 23'!C309</f>
        <v>460963.28</v>
      </c>
      <c r="D309" s="9">
        <f>+'FEBRERO ORD'!D309+'3ER AJUST CUATRIMESTRAL 23'!D309</f>
        <v>91264.45</v>
      </c>
      <c r="E309" s="9">
        <f>+'FEBRERO ORD'!E309</f>
        <v>5626.6299999999992</v>
      </c>
      <c r="F309" s="9">
        <f>+'FEBRERO ORD'!F309</f>
        <v>9696.39</v>
      </c>
      <c r="G309" s="9">
        <f>+'FEBRERO ORD'!G309</f>
        <v>10982.37</v>
      </c>
      <c r="H309" s="9">
        <f>+'FEBRERO ORD'!H309</f>
        <v>2807.4399999999996</v>
      </c>
      <c r="I309" s="9">
        <f>+'FEBRERO ORD'!I309</f>
        <v>7678.2800000000007</v>
      </c>
      <c r="J309" s="9">
        <f>+'FEBRERO ORD'!J309</f>
        <v>673.75</v>
      </c>
      <c r="K309" s="9">
        <f>+'FEBRERO ORD'!K309</f>
        <v>217.28999999999996</v>
      </c>
      <c r="L309" s="9">
        <f>+'FEBRERO ORD'!L309</f>
        <v>0</v>
      </c>
      <c r="M309" s="9">
        <f>+'FEBRERO ORD'!M309</f>
        <v>0</v>
      </c>
      <c r="N309" s="3">
        <f t="shared" si="4"/>
        <v>589909.88</v>
      </c>
    </row>
    <row r="310" spans="1:14">
      <c r="A310" s="5">
        <v>307</v>
      </c>
      <c r="B310" s="17" t="s">
        <v>322</v>
      </c>
      <c r="C310" s="9">
        <f>+'FEBRERO ORD'!C310+'3ER AJUST CUATRIMESTRAL 23'!C310</f>
        <v>2885809.13</v>
      </c>
      <c r="D310" s="9">
        <f>+'FEBRERO ORD'!D310+'3ER AJUST CUATRIMESTRAL 23'!D310</f>
        <v>276738.59999999998</v>
      </c>
      <c r="E310" s="9">
        <f>+'FEBRERO ORD'!E310</f>
        <v>30247.39</v>
      </c>
      <c r="F310" s="9">
        <f>+'FEBRERO ORD'!F310</f>
        <v>13570.319999999992</v>
      </c>
      <c r="G310" s="9">
        <f>+'FEBRERO ORD'!G310</f>
        <v>22399.33</v>
      </c>
      <c r="H310" s="9">
        <f>+'FEBRERO ORD'!H310</f>
        <v>19870.309999999998</v>
      </c>
      <c r="I310" s="9">
        <f>+'FEBRERO ORD'!I310</f>
        <v>39819.83</v>
      </c>
      <c r="J310" s="9">
        <f>+'FEBRERO ORD'!J310</f>
        <v>1127.3499999999999</v>
      </c>
      <c r="K310" s="9">
        <f>+'FEBRERO ORD'!K310</f>
        <v>1906.23</v>
      </c>
      <c r="L310" s="9">
        <f>+'FEBRERO ORD'!L310</f>
        <v>0</v>
      </c>
      <c r="M310" s="9">
        <f>+'FEBRERO ORD'!M310</f>
        <v>0</v>
      </c>
      <c r="N310" s="3">
        <f t="shared" si="4"/>
        <v>3291488.49</v>
      </c>
    </row>
    <row r="311" spans="1:14">
      <c r="A311" s="5">
        <v>308</v>
      </c>
      <c r="B311" s="17" t="s">
        <v>323</v>
      </c>
      <c r="C311" s="9">
        <f>+'FEBRERO ORD'!C311+'3ER AJUST CUATRIMESTRAL 23'!C311</f>
        <v>493295.18</v>
      </c>
      <c r="D311" s="9">
        <f>+'FEBRERO ORD'!D311+'3ER AJUST CUATRIMESTRAL 23'!D311</f>
        <v>224909.74</v>
      </c>
      <c r="E311" s="9">
        <f>+'FEBRERO ORD'!E311</f>
        <v>5479.66</v>
      </c>
      <c r="F311" s="9">
        <f>+'FEBRERO ORD'!F311</f>
        <v>7950.439999999996</v>
      </c>
      <c r="G311" s="9">
        <f>+'FEBRERO ORD'!G311</f>
        <v>7620.12</v>
      </c>
      <c r="H311" s="9">
        <f>+'FEBRERO ORD'!H311</f>
        <v>3055.6400000000003</v>
      </c>
      <c r="I311" s="9">
        <f>+'FEBRERO ORD'!I311</f>
        <v>6982.5</v>
      </c>
      <c r="J311" s="9">
        <f>+'FEBRERO ORD'!J311</f>
        <v>523.08000000000004</v>
      </c>
      <c r="K311" s="9">
        <f>+'FEBRERO ORD'!K311</f>
        <v>247.67999999999995</v>
      </c>
      <c r="L311" s="9">
        <f>+'FEBRERO ORD'!L311</f>
        <v>0</v>
      </c>
      <c r="M311" s="9">
        <f>+'FEBRERO ORD'!M311</f>
        <v>0</v>
      </c>
      <c r="N311" s="3">
        <f t="shared" si="4"/>
        <v>750064.03999999992</v>
      </c>
    </row>
    <row r="312" spans="1:14">
      <c r="A312" s="5">
        <v>309</v>
      </c>
      <c r="B312" s="17" t="s">
        <v>324</v>
      </c>
      <c r="C312" s="9">
        <f>+'FEBRERO ORD'!C312+'3ER AJUST CUATRIMESTRAL 23'!C312</f>
        <v>1052319.47</v>
      </c>
      <c r="D312" s="9">
        <f>+'FEBRERO ORD'!D312+'3ER AJUST CUATRIMESTRAL 23'!D312</f>
        <v>486086.02</v>
      </c>
      <c r="E312" s="9">
        <f>+'FEBRERO ORD'!E312</f>
        <v>12510.41</v>
      </c>
      <c r="F312" s="9">
        <f>+'FEBRERO ORD'!F312</f>
        <v>20808.119999999992</v>
      </c>
      <c r="G312" s="9">
        <f>+'FEBRERO ORD'!G312</f>
        <v>24661.71</v>
      </c>
      <c r="H312" s="9">
        <f>+'FEBRERO ORD'!H312</f>
        <v>6435.59</v>
      </c>
      <c r="I312" s="9">
        <f>+'FEBRERO ORD'!I312</f>
        <v>17453.47</v>
      </c>
      <c r="J312" s="9">
        <f>+'FEBRERO ORD'!J312</f>
        <v>1494.29</v>
      </c>
      <c r="K312" s="9">
        <f>+'FEBRERO ORD'!K312</f>
        <v>505.3400000000002</v>
      </c>
      <c r="L312" s="9">
        <f>+'FEBRERO ORD'!L312</f>
        <v>0</v>
      </c>
      <c r="M312" s="9">
        <f>+'FEBRERO ORD'!M312</f>
        <v>0</v>
      </c>
      <c r="N312" s="3">
        <f t="shared" si="4"/>
        <v>1622274.42</v>
      </c>
    </row>
    <row r="313" spans="1:14">
      <c r="A313" s="5">
        <v>310</v>
      </c>
      <c r="B313" s="17" t="s">
        <v>325</v>
      </c>
      <c r="C313" s="9">
        <f>+'FEBRERO ORD'!C313+'3ER AJUST CUATRIMESTRAL 23'!C313</f>
        <v>1233486.8700000001</v>
      </c>
      <c r="D313" s="9">
        <f>+'FEBRERO ORD'!D313+'3ER AJUST CUATRIMESTRAL 23'!D313</f>
        <v>344917.33000000007</v>
      </c>
      <c r="E313" s="9">
        <f>+'FEBRERO ORD'!E313</f>
        <v>12951.160000000002</v>
      </c>
      <c r="F313" s="9">
        <f>+'FEBRERO ORD'!F313</f>
        <v>11083.650000000003</v>
      </c>
      <c r="G313" s="9">
        <f>+'FEBRERO ORD'!G313</f>
        <v>34212.300000000003</v>
      </c>
      <c r="H313" s="9">
        <f>+'FEBRERO ORD'!H313</f>
        <v>8219.14</v>
      </c>
      <c r="I313" s="9">
        <f>+'FEBRERO ORD'!I313</f>
        <v>25618.409999999996</v>
      </c>
      <c r="J313" s="9">
        <f>+'FEBRERO ORD'!J313</f>
        <v>760.76</v>
      </c>
      <c r="K313" s="9">
        <f>+'FEBRERO ORD'!K313</f>
        <v>777.81</v>
      </c>
      <c r="L313" s="9">
        <f>+'FEBRERO ORD'!L313</f>
        <v>0</v>
      </c>
      <c r="M313" s="9">
        <f>+'FEBRERO ORD'!M313</f>
        <v>0</v>
      </c>
      <c r="N313" s="3">
        <f t="shared" si="4"/>
        <v>1672027.43</v>
      </c>
    </row>
    <row r="314" spans="1:14">
      <c r="A314" s="5">
        <v>311</v>
      </c>
      <c r="B314" s="17" t="s">
        <v>326</v>
      </c>
      <c r="C314" s="9">
        <f>+'FEBRERO ORD'!C314+'3ER AJUST CUATRIMESTRAL 23'!C314</f>
        <v>137870.51999999999</v>
      </c>
      <c r="D314" s="9">
        <f>+'FEBRERO ORD'!D314+'3ER AJUST CUATRIMESTRAL 23'!D314</f>
        <v>62219.19</v>
      </c>
      <c r="E314" s="9">
        <f>+'FEBRERO ORD'!E314</f>
        <v>2024.3599999999997</v>
      </c>
      <c r="F314" s="9">
        <f>+'FEBRERO ORD'!F314</f>
        <v>5167.2700000000004</v>
      </c>
      <c r="G314" s="9">
        <f>+'FEBRERO ORD'!G314</f>
        <v>1142.3499999999999</v>
      </c>
      <c r="H314" s="9">
        <f>+'FEBRERO ORD'!H314</f>
        <v>729.81999999999994</v>
      </c>
      <c r="I314" s="9">
        <f>+'FEBRERO ORD'!I314</f>
        <v>964.63</v>
      </c>
      <c r="J314" s="9">
        <f>+'FEBRERO ORD'!J314</f>
        <v>356.88</v>
      </c>
      <c r="K314" s="9">
        <f>+'FEBRERO ORD'!K314</f>
        <v>32.789999999999992</v>
      </c>
      <c r="L314" s="9">
        <f>+'FEBRERO ORD'!L314</f>
        <v>0</v>
      </c>
      <c r="M314" s="9">
        <f>+'FEBRERO ORD'!M314</f>
        <v>0</v>
      </c>
      <c r="N314" s="3">
        <f t="shared" si="4"/>
        <v>210507.81</v>
      </c>
    </row>
    <row r="315" spans="1:14">
      <c r="A315" s="5">
        <v>312</v>
      </c>
      <c r="B315" s="17" t="s">
        <v>327</v>
      </c>
      <c r="C315" s="9">
        <f>+'FEBRERO ORD'!C315+'3ER AJUST CUATRIMESTRAL 23'!C315</f>
        <v>1128870.76</v>
      </c>
      <c r="D315" s="9">
        <f>+'FEBRERO ORD'!D315+'3ER AJUST CUATRIMESTRAL 23'!D315</f>
        <v>580484.26</v>
      </c>
      <c r="E315" s="9">
        <f>+'FEBRERO ORD'!E315</f>
        <v>12915.98</v>
      </c>
      <c r="F315" s="9">
        <f>+'FEBRERO ORD'!F315</f>
        <v>18677.91</v>
      </c>
      <c r="G315" s="9">
        <f>+'FEBRERO ORD'!G315</f>
        <v>26833.31</v>
      </c>
      <c r="H315" s="9">
        <f>+'FEBRERO ORD'!H315</f>
        <v>7075.96</v>
      </c>
      <c r="I315" s="9">
        <f>+'FEBRERO ORD'!I315</f>
        <v>19634.009999999998</v>
      </c>
      <c r="J315" s="9">
        <f>+'FEBRERO ORD'!J315</f>
        <v>1317.9</v>
      </c>
      <c r="K315" s="9">
        <f>+'FEBRERO ORD'!K315</f>
        <v>589.28000000000009</v>
      </c>
      <c r="L315" s="9">
        <f>+'FEBRERO ORD'!L315</f>
        <v>0</v>
      </c>
      <c r="M315" s="9">
        <f>+'FEBRERO ORD'!M315</f>
        <v>0</v>
      </c>
      <c r="N315" s="3">
        <f t="shared" si="4"/>
        <v>1796399.3699999999</v>
      </c>
    </row>
    <row r="316" spans="1:14">
      <c r="A316" s="5">
        <v>313</v>
      </c>
      <c r="B316" s="17" t="s">
        <v>328</v>
      </c>
      <c r="C316" s="9">
        <f>+'FEBRERO ORD'!C316+'3ER AJUST CUATRIMESTRAL 23'!C316</f>
        <v>150922.1</v>
      </c>
      <c r="D316" s="9">
        <f>+'FEBRERO ORD'!D316+'3ER AJUST CUATRIMESTRAL 23'!D316</f>
        <v>52700.800000000003</v>
      </c>
      <c r="E316" s="9">
        <f>+'FEBRERO ORD'!E316</f>
        <v>2269.5499999999997</v>
      </c>
      <c r="F316" s="9">
        <f>+'FEBRERO ORD'!F316</f>
        <v>5712.9299999999994</v>
      </c>
      <c r="G316" s="9">
        <f>+'FEBRERO ORD'!G316</f>
        <v>1695.76</v>
      </c>
      <c r="H316" s="9">
        <f>+'FEBRERO ORD'!H316</f>
        <v>808.11999999999989</v>
      </c>
      <c r="I316" s="9">
        <f>+'FEBRERO ORD'!I316</f>
        <v>1264.6599999999999</v>
      </c>
      <c r="J316" s="9">
        <f>+'FEBRERO ORD'!J316</f>
        <v>398.56</v>
      </c>
      <c r="K316" s="9">
        <f>+'FEBRERO ORD'!K316</f>
        <v>37.770000000000003</v>
      </c>
      <c r="L316" s="9">
        <f>+'FEBRERO ORD'!L316</f>
        <v>0</v>
      </c>
      <c r="M316" s="9">
        <f>+'FEBRERO ORD'!M316</f>
        <v>0</v>
      </c>
      <c r="N316" s="3">
        <f t="shared" si="4"/>
        <v>215810.25</v>
      </c>
    </row>
    <row r="317" spans="1:14">
      <c r="A317" s="5">
        <v>314</v>
      </c>
      <c r="B317" s="17" t="s">
        <v>329</v>
      </c>
      <c r="C317" s="9">
        <f>+'FEBRERO ORD'!C317+'3ER AJUST CUATRIMESTRAL 23'!C317</f>
        <v>295852.78999999998</v>
      </c>
      <c r="D317" s="9">
        <f>+'FEBRERO ORD'!D317+'3ER AJUST CUATRIMESTRAL 23'!D317</f>
        <v>81227.77</v>
      </c>
      <c r="E317" s="9">
        <f>+'FEBRERO ORD'!E317</f>
        <v>3462.25</v>
      </c>
      <c r="F317" s="9">
        <f>+'FEBRERO ORD'!F317</f>
        <v>5796.5600000000013</v>
      </c>
      <c r="G317" s="9">
        <f>+'FEBRERO ORD'!G317</f>
        <v>3996.34</v>
      </c>
      <c r="H317" s="9">
        <f>+'FEBRERO ORD'!H317</f>
        <v>1787.3999999999999</v>
      </c>
      <c r="I317" s="9">
        <f>+'FEBRERO ORD'!I317</f>
        <v>3754.75</v>
      </c>
      <c r="J317" s="9">
        <f>+'FEBRERO ORD'!J317</f>
        <v>459.13</v>
      </c>
      <c r="K317" s="9">
        <f>+'FEBRERO ORD'!K317</f>
        <v>134.45000000000002</v>
      </c>
      <c r="L317" s="9">
        <f>+'FEBRERO ORD'!L317</f>
        <v>0</v>
      </c>
      <c r="M317" s="9">
        <f>+'FEBRERO ORD'!M317</f>
        <v>0</v>
      </c>
      <c r="N317" s="3">
        <f t="shared" si="4"/>
        <v>396471.44000000006</v>
      </c>
    </row>
    <row r="318" spans="1:14">
      <c r="A318" s="5">
        <v>315</v>
      </c>
      <c r="B318" s="17" t="s">
        <v>330</v>
      </c>
      <c r="C318" s="9">
        <f>+'FEBRERO ORD'!C318+'3ER AJUST CUATRIMESTRAL 23'!C318</f>
        <v>238808.31</v>
      </c>
      <c r="D318" s="9">
        <f>+'FEBRERO ORD'!D318+'3ER AJUST CUATRIMESTRAL 23'!D318</f>
        <v>71075.63</v>
      </c>
      <c r="E318" s="9">
        <f>+'FEBRERO ORD'!E318</f>
        <v>3160.2299999999996</v>
      </c>
      <c r="F318" s="9">
        <f>+'FEBRERO ORD'!F318</f>
        <v>6857.89</v>
      </c>
      <c r="G318" s="9">
        <f>+'FEBRERO ORD'!G318</f>
        <v>4512.29</v>
      </c>
      <c r="H318" s="9">
        <f>+'FEBRERO ORD'!H318</f>
        <v>1361.61</v>
      </c>
      <c r="I318" s="9">
        <f>+'FEBRERO ORD'!I318</f>
        <v>3098.43</v>
      </c>
      <c r="J318" s="9">
        <f>+'FEBRERO ORD'!J318</f>
        <v>476.39</v>
      </c>
      <c r="K318" s="9">
        <f>+'FEBRERO ORD'!K318</f>
        <v>86.55</v>
      </c>
      <c r="L318" s="9">
        <f>+'FEBRERO ORD'!L318</f>
        <v>0</v>
      </c>
      <c r="M318" s="9">
        <f>+'FEBRERO ORD'!M318</f>
        <v>0</v>
      </c>
      <c r="N318" s="3">
        <f t="shared" si="4"/>
        <v>329437.32999999996</v>
      </c>
    </row>
    <row r="319" spans="1:14">
      <c r="A319" s="5">
        <v>316</v>
      </c>
      <c r="B319" s="17" t="s">
        <v>331</v>
      </c>
      <c r="C319" s="9">
        <f>+'FEBRERO ORD'!C319+'3ER AJUST CUATRIMESTRAL 23'!C319</f>
        <v>174260.7</v>
      </c>
      <c r="D319" s="9">
        <f>+'FEBRERO ORD'!D319+'3ER AJUST CUATRIMESTRAL 23'!D319</f>
        <v>82414.000000000015</v>
      </c>
      <c r="E319" s="9">
        <f>+'FEBRERO ORD'!E319</f>
        <v>2548.3100000000004</v>
      </c>
      <c r="F319" s="9">
        <f>+'FEBRERO ORD'!F319</f>
        <v>5848.3900000000012</v>
      </c>
      <c r="G319" s="9">
        <f>+'FEBRERO ORD'!G319</f>
        <v>1685.69</v>
      </c>
      <c r="H319" s="9">
        <f>+'FEBRERO ORD'!H319</f>
        <v>970.91</v>
      </c>
      <c r="I319" s="9">
        <f>+'FEBRERO ORD'!I319</f>
        <v>1507.21</v>
      </c>
      <c r="J319" s="9">
        <f>+'FEBRERO ORD'!J319</f>
        <v>501.54</v>
      </c>
      <c r="K319" s="9">
        <f>+'FEBRERO ORD'!K319</f>
        <v>52.150000000000006</v>
      </c>
      <c r="L319" s="9">
        <f>+'FEBRERO ORD'!L319</f>
        <v>19900</v>
      </c>
      <c r="M319" s="9">
        <f>+'FEBRERO ORD'!M319</f>
        <v>0</v>
      </c>
      <c r="N319" s="3">
        <f t="shared" si="4"/>
        <v>289688.90000000002</v>
      </c>
    </row>
    <row r="320" spans="1:14">
      <c r="A320" s="5">
        <v>317</v>
      </c>
      <c r="B320" s="17" t="s">
        <v>332</v>
      </c>
      <c r="C320" s="9">
        <f>+'FEBRERO ORD'!C320+'3ER AJUST CUATRIMESTRAL 23'!C320</f>
        <v>212319.72999999998</v>
      </c>
      <c r="D320" s="9">
        <f>+'FEBRERO ORD'!D320+'3ER AJUST CUATRIMESTRAL 23'!D320</f>
        <v>82535.899999999994</v>
      </c>
      <c r="E320" s="9">
        <f>+'FEBRERO ORD'!E320</f>
        <v>2787.84</v>
      </c>
      <c r="F320" s="9">
        <f>+'FEBRERO ORD'!F320</f>
        <v>5921.3600000000006</v>
      </c>
      <c r="G320" s="9">
        <f>+'FEBRERO ORD'!G320</f>
        <v>2898.78</v>
      </c>
      <c r="H320" s="9">
        <f>+'FEBRERO ORD'!H320</f>
        <v>1213.73</v>
      </c>
      <c r="I320" s="9">
        <f>+'FEBRERO ORD'!I320</f>
        <v>2369.1799999999998</v>
      </c>
      <c r="J320" s="9">
        <f>+'FEBRERO ORD'!J320</f>
        <v>429.64</v>
      </c>
      <c r="K320" s="9">
        <f>+'FEBRERO ORD'!K320</f>
        <v>76.739999999999966</v>
      </c>
      <c r="L320" s="9">
        <f>+'FEBRERO ORD'!L320</f>
        <v>0</v>
      </c>
      <c r="M320" s="9">
        <f>+'FEBRERO ORD'!M320</f>
        <v>0</v>
      </c>
      <c r="N320" s="3">
        <f t="shared" si="4"/>
        <v>310552.90000000002</v>
      </c>
    </row>
    <row r="321" spans="1:14">
      <c r="A321" s="5">
        <v>318</v>
      </c>
      <c r="B321" s="17" t="s">
        <v>333</v>
      </c>
      <c r="C321" s="9">
        <f>+'FEBRERO ORD'!C321+'3ER AJUST CUATRIMESTRAL 23'!C321</f>
        <v>13487550.149999999</v>
      </c>
      <c r="D321" s="9">
        <f>+'FEBRERO ORD'!D321+'3ER AJUST CUATRIMESTRAL 23'!D321</f>
        <v>2072227.0599999998</v>
      </c>
      <c r="E321" s="9">
        <f>+'FEBRERO ORD'!E321</f>
        <v>137782.45000000001</v>
      </c>
      <c r="F321" s="9">
        <f>+'FEBRERO ORD'!F321</f>
        <v>82592.590000000055</v>
      </c>
      <c r="G321" s="9">
        <f>+'FEBRERO ORD'!G321</f>
        <v>112750.89</v>
      </c>
      <c r="H321" s="9">
        <f>+'FEBRERO ORD'!H321</f>
        <v>90840.01</v>
      </c>
      <c r="I321" s="9">
        <f>+'FEBRERO ORD'!I321</f>
        <v>181968.87000000002</v>
      </c>
      <c r="J321" s="9">
        <f>+'FEBRERO ORD'!J321</f>
        <v>7514.03</v>
      </c>
      <c r="K321" s="9">
        <f>+'FEBRERO ORD'!K321</f>
        <v>8424.6800000000021</v>
      </c>
      <c r="L321" s="9">
        <f>+'FEBRERO ORD'!L321</f>
        <v>0</v>
      </c>
      <c r="M321" s="9">
        <f>+'FEBRERO ORD'!M321</f>
        <v>0</v>
      </c>
      <c r="N321" s="3">
        <f t="shared" si="4"/>
        <v>16181650.729999997</v>
      </c>
    </row>
    <row r="322" spans="1:14">
      <c r="A322" s="5">
        <v>319</v>
      </c>
      <c r="B322" s="17" t="s">
        <v>334</v>
      </c>
      <c r="C322" s="9">
        <f>+'FEBRERO ORD'!C322+'3ER AJUST CUATRIMESTRAL 23'!C322</f>
        <v>123903.86</v>
      </c>
      <c r="D322" s="9">
        <f>+'FEBRERO ORD'!D322+'3ER AJUST CUATRIMESTRAL 23'!D322</f>
        <v>24797</v>
      </c>
      <c r="E322" s="9">
        <f>+'FEBRERO ORD'!E322</f>
        <v>1636.8300000000002</v>
      </c>
      <c r="F322" s="9">
        <f>+'FEBRERO ORD'!F322</f>
        <v>3411.84</v>
      </c>
      <c r="G322" s="9">
        <f>+'FEBRERO ORD'!G322</f>
        <v>2252.17</v>
      </c>
      <c r="H322" s="9">
        <f>+'FEBRERO ORD'!H322</f>
        <v>716.76999999999987</v>
      </c>
      <c r="I322" s="9">
        <f>+'FEBRERO ORD'!I322</f>
        <v>1633.84</v>
      </c>
      <c r="J322" s="9">
        <f>+'FEBRERO ORD'!J322</f>
        <v>241</v>
      </c>
      <c r="K322" s="9">
        <f>+'FEBRERO ORD'!K322</f>
        <v>47.230000000000018</v>
      </c>
      <c r="L322" s="9">
        <f>+'FEBRERO ORD'!L322</f>
        <v>0</v>
      </c>
      <c r="M322" s="9">
        <f>+'FEBRERO ORD'!M322</f>
        <v>0</v>
      </c>
      <c r="N322" s="3">
        <f t="shared" si="4"/>
        <v>158640.53999999998</v>
      </c>
    </row>
    <row r="323" spans="1:14">
      <c r="A323" s="5">
        <v>320</v>
      </c>
      <c r="B323" s="17" t="s">
        <v>335</v>
      </c>
      <c r="C323" s="9">
        <f>+'FEBRERO ORD'!C323+'3ER AJUST CUATRIMESTRAL 23'!C323</f>
        <v>102469.76000000001</v>
      </c>
      <c r="D323" s="9">
        <f>+'FEBRERO ORD'!D323+'3ER AJUST CUATRIMESTRAL 23'!D323</f>
        <v>26878</v>
      </c>
      <c r="E323" s="9">
        <f>+'FEBRERO ORD'!E323</f>
        <v>1452.07</v>
      </c>
      <c r="F323" s="9">
        <f>+'FEBRERO ORD'!F323</f>
        <v>3388.34</v>
      </c>
      <c r="G323" s="9">
        <f>+'FEBRERO ORD'!G323</f>
        <v>1616.25</v>
      </c>
      <c r="H323" s="9">
        <f>+'FEBRERO ORD'!H323</f>
        <v>569.70000000000005</v>
      </c>
      <c r="I323" s="9">
        <f>+'FEBRERO ORD'!I323</f>
        <v>1151.92</v>
      </c>
      <c r="J323" s="9">
        <f>+'FEBRERO ORD'!J323</f>
        <v>235.34</v>
      </c>
      <c r="K323" s="9">
        <f>+'FEBRERO ORD'!K323</f>
        <v>32.18</v>
      </c>
      <c r="L323" s="9">
        <f>+'FEBRERO ORD'!L323</f>
        <v>0</v>
      </c>
      <c r="M323" s="9">
        <f>+'FEBRERO ORD'!M323</f>
        <v>0</v>
      </c>
      <c r="N323" s="3">
        <f t="shared" si="4"/>
        <v>137793.56000000003</v>
      </c>
    </row>
    <row r="324" spans="1:14">
      <c r="A324" s="5">
        <v>321</v>
      </c>
      <c r="B324" s="17" t="s">
        <v>336</v>
      </c>
      <c r="C324" s="9">
        <f>+'FEBRERO ORD'!C324+'3ER AJUST CUATRIMESTRAL 23'!C324</f>
        <v>139889.23000000001</v>
      </c>
      <c r="D324" s="9">
        <f>+'FEBRERO ORD'!D324+'3ER AJUST CUATRIMESTRAL 23'!D324</f>
        <v>45716.21</v>
      </c>
      <c r="E324" s="9">
        <f>+'FEBRERO ORD'!E324</f>
        <v>1939.6499999999999</v>
      </c>
      <c r="F324" s="9">
        <f>+'FEBRERO ORD'!F324</f>
        <v>4553.12</v>
      </c>
      <c r="G324" s="9">
        <f>+'FEBRERO ORD'!G324</f>
        <v>1725.14</v>
      </c>
      <c r="H324" s="9">
        <f>+'FEBRERO ORD'!H324</f>
        <v>771.49</v>
      </c>
      <c r="I324" s="9">
        <f>+'FEBRERO ORD'!I324</f>
        <v>1360.55</v>
      </c>
      <c r="J324" s="9">
        <f>+'FEBRERO ORD'!J324</f>
        <v>323.73</v>
      </c>
      <c r="K324" s="9">
        <f>+'FEBRERO ORD'!K324</f>
        <v>42.49</v>
      </c>
      <c r="L324" s="9">
        <f>+'FEBRERO ORD'!L324</f>
        <v>0</v>
      </c>
      <c r="M324" s="9">
        <f>+'FEBRERO ORD'!M324</f>
        <v>0</v>
      </c>
      <c r="N324" s="3">
        <f t="shared" ref="N324:N387" si="5">SUM(C324:M324)</f>
        <v>196321.61</v>
      </c>
    </row>
    <row r="325" spans="1:14">
      <c r="A325" s="5">
        <v>322</v>
      </c>
      <c r="B325" s="17" t="s">
        <v>337</v>
      </c>
      <c r="C325" s="9">
        <f>+'FEBRERO ORD'!C325+'3ER AJUST CUATRIMESTRAL 23'!C325</f>
        <v>151332.43</v>
      </c>
      <c r="D325" s="9">
        <f>+'FEBRERO ORD'!D325+'3ER AJUST CUATRIMESTRAL 23'!D325</f>
        <v>56086</v>
      </c>
      <c r="E325" s="9">
        <f>+'FEBRERO ORD'!E325</f>
        <v>2294.75</v>
      </c>
      <c r="F325" s="9">
        <f>+'FEBRERO ORD'!F325</f>
        <v>5901.41</v>
      </c>
      <c r="G325" s="9">
        <f>+'FEBRERO ORD'!G325</f>
        <v>1864.18</v>
      </c>
      <c r="H325" s="9">
        <f>+'FEBRERO ORD'!H325</f>
        <v>801.43</v>
      </c>
      <c r="I325" s="9">
        <f>+'FEBRERO ORD'!I325</f>
        <v>1282.47</v>
      </c>
      <c r="J325" s="9">
        <f>+'FEBRERO ORD'!J325</f>
        <v>410.62</v>
      </c>
      <c r="K325" s="9">
        <f>+'FEBRERO ORD'!K325</f>
        <v>35.82</v>
      </c>
      <c r="L325" s="9">
        <f>+'FEBRERO ORD'!L325</f>
        <v>0</v>
      </c>
      <c r="M325" s="9">
        <f>+'FEBRERO ORD'!M325</f>
        <v>0</v>
      </c>
      <c r="N325" s="3">
        <f t="shared" si="5"/>
        <v>220009.11</v>
      </c>
    </row>
    <row r="326" spans="1:14">
      <c r="A326" s="5">
        <v>323</v>
      </c>
      <c r="B326" s="17" t="s">
        <v>338</v>
      </c>
      <c r="C326" s="9">
        <f>+'FEBRERO ORD'!C326+'3ER AJUST CUATRIMESTRAL 23'!C326</f>
        <v>271676.32</v>
      </c>
      <c r="D326" s="9">
        <f>+'FEBRERO ORD'!D326+'3ER AJUST CUATRIMESTRAL 23'!D326</f>
        <v>44937.4</v>
      </c>
      <c r="E326" s="9">
        <f>+'FEBRERO ORD'!E326</f>
        <v>3412.48</v>
      </c>
      <c r="F326" s="9">
        <f>+'FEBRERO ORD'!F326</f>
        <v>6876.3500000000013</v>
      </c>
      <c r="G326" s="9">
        <f>+'FEBRERO ORD'!G326</f>
        <v>5550.51</v>
      </c>
      <c r="H326" s="9">
        <f>+'FEBRERO ORD'!H326</f>
        <v>1583.33</v>
      </c>
      <c r="I326" s="9">
        <f>+'FEBRERO ORD'!I326</f>
        <v>3923.89</v>
      </c>
      <c r="J326" s="9">
        <f>+'FEBRERO ORD'!J326</f>
        <v>461.41</v>
      </c>
      <c r="K326" s="9">
        <f>+'FEBRERO ORD'!K326</f>
        <v>109.66000000000001</v>
      </c>
      <c r="L326" s="9">
        <f>+'FEBRERO ORD'!L326</f>
        <v>0</v>
      </c>
      <c r="M326" s="9">
        <f>+'FEBRERO ORD'!M326</f>
        <v>0</v>
      </c>
      <c r="N326" s="3">
        <f t="shared" si="5"/>
        <v>338531.35</v>
      </c>
    </row>
    <row r="327" spans="1:14">
      <c r="A327" s="5">
        <v>324</v>
      </c>
      <c r="B327" s="17" t="s">
        <v>339</v>
      </c>
      <c r="C327" s="9">
        <f>+'FEBRERO ORD'!C327+'3ER AJUST CUATRIMESTRAL 23'!C327</f>
        <v>5567441.5800000001</v>
      </c>
      <c r="D327" s="9">
        <f>+'FEBRERO ORD'!D327+'3ER AJUST CUATRIMESTRAL 23'!D327</f>
        <v>1444897.03</v>
      </c>
      <c r="E327" s="9">
        <f>+'FEBRERO ORD'!E327</f>
        <v>57802.150000000009</v>
      </c>
      <c r="F327" s="9">
        <f>+'FEBRERO ORD'!F327</f>
        <v>63489.189999999944</v>
      </c>
      <c r="G327" s="9">
        <f>+'FEBRERO ORD'!G327</f>
        <v>110953.60000000001</v>
      </c>
      <c r="H327" s="9">
        <f>+'FEBRERO ORD'!H327</f>
        <v>35768.509999999995</v>
      </c>
      <c r="I327" s="9">
        <f>+'FEBRERO ORD'!I327</f>
        <v>94250.42</v>
      </c>
      <c r="J327" s="9">
        <f>+'FEBRERO ORD'!J327</f>
        <v>4693.08</v>
      </c>
      <c r="K327" s="9">
        <f>+'FEBRERO ORD'!K327</f>
        <v>3150.19</v>
      </c>
      <c r="L327" s="9">
        <f>+'FEBRERO ORD'!L327</f>
        <v>0</v>
      </c>
      <c r="M327" s="9">
        <f>+'FEBRERO ORD'!M327</f>
        <v>0</v>
      </c>
      <c r="N327" s="3">
        <f t="shared" si="5"/>
        <v>7382445.7500000009</v>
      </c>
    </row>
    <row r="328" spans="1:14">
      <c r="A328" s="5">
        <v>325</v>
      </c>
      <c r="B328" s="17" t="s">
        <v>340</v>
      </c>
      <c r="C328" s="9">
        <f>+'FEBRERO ORD'!C328+'3ER AJUST CUATRIMESTRAL 23'!C328</f>
        <v>1128315.94</v>
      </c>
      <c r="D328" s="9">
        <f>+'FEBRERO ORD'!D328+'3ER AJUST CUATRIMESTRAL 23'!D328</f>
        <v>195318.36</v>
      </c>
      <c r="E328" s="9">
        <f>+'FEBRERO ORD'!E328</f>
        <v>12663.26</v>
      </c>
      <c r="F328" s="9">
        <f>+'FEBRERO ORD'!F328</f>
        <v>18786.7</v>
      </c>
      <c r="G328" s="9">
        <f>+'FEBRERO ORD'!G328</f>
        <v>28059.71</v>
      </c>
      <c r="H328" s="9">
        <f>+'FEBRERO ORD'!H328</f>
        <v>7019.99</v>
      </c>
      <c r="I328" s="9">
        <f>+'FEBRERO ORD'!I328</f>
        <v>20097.25</v>
      </c>
      <c r="J328" s="9">
        <f>+'FEBRERO ORD'!J328</f>
        <v>1276.27</v>
      </c>
      <c r="K328" s="9">
        <f>+'FEBRERO ORD'!K328</f>
        <v>582.36000000000024</v>
      </c>
      <c r="L328" s="9">
        <f>+'FEBRERO ORD'!L328</f>
        <v>0</v>
      </c>
      <c r="M328" s="9">
        <f>+'FEBRERO ORD'!M328</f>
        <v>0</v>
      </c>
      <c r="N328" s="3">
        <f t="shared" si="5"/>
        <v>1412119.8399999999</v>
      </c>
    </row>
    <row r="329" spans="1:14">
      <c r="A329" s="5">
        <v>326</v>
      </c>
      <c r="B329" s="17" t="s">
        <v>341</v>
      </c>
      <c r="C329" s="9">
        <f>+'FEBRERO ORD'!C329+'3ER AJUST CUATRIMESTRAL 23'!C329</f>
        <v>553932.67999999993</v>
      </c>
      <c r="D329" s="9">
        <f>+'FEBRERO ORD'!D329+'3ER AJUST CUATRIMESTRAL 23'!D329</f>
        <v>157332.65</v>
      </c>
      <c r="E329" s="9">
        <f>+'FEBRERO ORD'!E329</f>
        <v>6723.3700000000008</v>
      </c>
      <c r="F329" s="9">
        <f>+'FEBRERO ORD'!F329</f>
        <v>12787.229999999996</v>
      </c>
      <c r="G329" s="9">
        <f>+'FEBRERO ORD'!G329</f>
        <v>11855.6</v>
      </c>
      <c r="H329" s="9">
        <f>+'FEBRERO ORD'!H329</f>
        <v>3273.54</v>
      </c>
      <c r="I329" s="9">
        <f>+'FEBRERO ORD'!I329</f>
        <v>8353.18</v>
      </c>
      <c r="J329" s="9">
        <f>+'FEBRERO ORD'!J329</f>
        <v>898.28</v>
      </c>
      <c r="K329" s="9">
        <f>+'FEBRERO ORD'!K329</f>
        <v>237</v>
      </c>
      <c r="L329" s="9">
        <f>+'FEBRERO ORD'!L329</f>
        <v>0</v>
      </c>
      <c r="M329" s="9">
        <f>+'FEBRERO ORD'!M329</f>
        <v>0</v>
      </c>
      <c r="N329" s="3">
        <f t="shared" si="5"/>
        <v>755393.53</v>
      </c>
    </row>
    <row r="330" spans="1:14">
      <c r="A330" s="5">
        <v>327</v>
      </c>
      <c r="B330" s="17" t="s">
        <v>342</v>
      </c>
      <c r="C330" s="9">
        <f>+'FEBRERO ORD'!C330+'3ER AJUST CUATRIMESTRAL 23'!C330</f>
        <v>2906395.1399999997</v>
      </c>
      <c r="D330" s="9">
        <f>+'FEBRERO ORD'!D330+'3ER AJUST CUATRIMESTRAL 23'!D330</f>
        <v>874255.84</v>
      </c>
      <c r="E330" s="9">
        <f>+'FEBRERO ORD'!E330</f>
        <v>33929.869999999995</v>
      </c>
      <c r="F330" s="9">
        <f>+'FEBRERO ORD'!F330</f>
        <v>55226.040000000015</v>
      </c>
      <c r="G330" s="9">
        <f>+'FEBRERO ORD'!G330</f>
        <v>35481.83</v>
      </c>
      <c r="H330" s="9">
        <f>+'FEBRERO ORD'!H330</f>
        <v>17664.16</v>
      </c>
      <c r="I330" s="9">
        <f>+'FEBRERO ORD'!I330</f>
        <v>35757.74</v>
      </c>
      <c r="J330" s="9">
        <f>+'FEBRERO ORD'!J330</f>
        <v>3866.24</v>
      </c>
      <c r="K330" s="9">
        <f>+'FEBRERO ORD'!K330</f>
        <v>1347.1699999999998</v>
      </c>
      <c r="L330" s="9">
        <f>+'FEBRERO ORD'!L330</f>
        <v>0</v>
      </c>
      <c r="M330" s="9">
        <f>+'FEBRERO ORD'!M330</f>
        <v>0</v>
      </c>
      <c r="N330" s="3">
        <f t="shared" si="5"/>
        <v>3963924.0300000003</v>
      </c>
    </row>
    <row r="331" spans="1:14">
      <c r="A331" s="5">
        <v>328</v>
      </c>
      <c r="B331" s="17" t="s">
        <v>343</v>
      </c>
      <c r="C331" s="9">
        <f>+'FEBRERO ORD'!C331+'3ER AJUST CUATRIMESTRAL 23'!C331</f>
        <v>176726.29</v>
      </c>
      <c r="D331" s="9">
        <f>+'FEBRERO ORD'!D331+'3ER AJUST CUATRIMESTRAL 23'!D331</f>
        <v>41064</v>
      </c>
      <c r="E331" s="9">
        <f>+'FEBRERO ORD'!E331</f>
        <v>2379.0400000000004</v>
      </c>
      <c r="F331" s="9">
        <f>+'FEBRERO ORD'!F331</f>
        <v>4970.7299999999987</v>
      </c>
      <c r="G331" s="9">
        <f>+'FEBRERO ORD'!G331</f>
        <v>3366.36</v>
      </c>
      <c r="H331" s="9">
        <f>+'FEBRERO ORD'!H331</f>
        <v>1024.0900000000001</v>
      </c>
      <c r="I331" s="9">
        <f>+'FEBRERO ORD'!I331</f>
        <v>2380.37</v>
      </c>
      <c r="J331" s="9">
        <f>+'FEBRERO ORD'!J331</f>
        <v>345.59</v>
      </c>
      <c r="K331" s="9">
        <f>+'FEBRERO ORD'!K331</f>
        <v>67.449999999999989</v>
      </c>
      <c r="L331" s="9">
        <f>+'FEBRERO ORD'!L331</f>
        <v>0</v>
      </c>
      <c r="M331" s="9">
        <f>+'FEBRERO ORD'!M331</f>
        <v>0</v>
      </c>
      <c r="N331" s="3">
        <f t="shared" si="5"/>
        <v>232323.92</v>
      </c>
    </row>
    <row r="332" spans="1:14">
      <c r="A332" s="5">
        <v>329</v>
      </c>
      <c r="B332" s="17" t="s">
        <v>344</v>
      </c>
      <c r="C332" s="9">
        <f>+'FEBRERO ORD'!C332+'3ER AJUST CUATRIMESTRAL 23'!C332</f>
        <v>171177.06999999998</v>
      </c>
      <c r="D332" s="9">
        <f>+'FEBRERO ORD'!D332+'3ER AJUST CUATRIMESTRAL 23'!D332</f>
        <v>41029.58</v>
      </c>
      <c r="E332" s="9">
        <f>+'FEBRERO ORD'!E332</f>
        <v>2379.94</v>
      </c>
      <c r="F332" s="9">
        <f>+'FEBRERO ORD'!F332</f>
        <v>5626.3299999999981</v>
      </c>
      <c r="G332" s="9">
        <f>+'FEBRERO ORD'!G332</f>
        <v>2674.35</v>
      </c>
      <c r="H332" s="9">
        <f>+'FEBRERO ORD'!H332</f>
        <v>943.9</v>
      </c>
      <c r="I332" s="9">
        <f>+'FEBRERO ORD'!I332</f>
        <v>1881.33</v>
      </c>
      <c r="J332" s="9">
        <f>+'FEBRERO ORD'!J332</f>
        <v>392.86</v>
      </c>
      <c r="K332" s="9">
        <f>+'FEBRERO ORD'!K332</f>
        <v>52.56</v>
      </c>
      <c r="L332" s="9">
        <f>+'FEBRERO ORD'!L332</f>
        <v>0</v>
      </c>
      <c r="M332" s="9">
        <f>+'FEBRERO ORD'!M332</f>
        <v>0</v>
      </c>
      <c r="N332" s="3">
        <f t="shared" si="5"/>
        <v>226157.91999999993</v>
      </c>
    </row>
    <row r="333" spans="1:14">
      <c r="A333" s="5">
        <v>330</v>
      </c>
      <c r="B333" s="17" t="s">
        <v>345</v>
      </c>
      <c r="C333" s="9">
        <f>+'FEBRERO ORD'!C333+'3ER AJUST CUATRIMESTRAL 23'!C333</f>
        <v>436905.94</v>
      </c>
      <c r="D333" s="9">
        <f>+'FEBRERO ORD'!D333+'3ER AJUST CUATRIMESTRAL 23'!D333</f>
        <v>55846</v>
      </c>
      <c r="E333" s="9">
        <f>+'FEBRERO ORD'!E333</f>
        <v>5352</v>
      </c>
      <c r="F333" s="9">
        <f>+'FEBRERO ORD'!F333</f>
        <v>9495.6200000000008</v>
      </c>
      <c r="G333" s="9">
        <f>+'FEBRERO ORD'!G333</f>
        <v>9914.99</v>
      </c>
      <c r="H333" s="9">
        <f>+'FEBRERO ORD'!H333</f>
        <v>2640.73</v>
      </c>
      <c r="I333" s="9">
        <f>+'FEBRERO ORD'!I333</f>
        <v>7088.44</v>
      </c>
      <c r="J333" s="9">
        <f>+'FEBRERO ORD'!J333</f>
        <v>664.35</v>
      </c>
      <c r="K333" s="9">
        <f>+'FEBRERO ORD'!K333</f>
        <v>200.63000000000005</v>
      </c>
      <c r="L333" s="9">
        <f>+'FEBRERO ORD'!L333</f>
        <v>0</v>
      </c>
      <c r="M333" s="9">
        <f>+'FEBRERO ORD'!M333</f>
        <v>0</v>
      </c>
      <c r="N333" s="3">
        <f t="shared" si="5"/>
        <v>528108.69999999995</v>
      </c>
    </row>
    <row r="334" spans="1:14">
      <c r="A334" s="5">
        <v>331</v>
      </c>
      <c r="B334" s="17" t="s">
        <v>346</v>
      </c>
      <c r="C334" s="9">
        <f>+'FEBRERO ORD'!C334+'3ER AJUST CUATRIMESTRAL 23'!C334</f>
        <v>211932.44</v>
      </c>
      <c r="D334" s="9">
        <f>+'FEBRERO ORD'!D334+'3ER AJUST CUATRIMESTRAL 23'!D334</f>
        <v>75073.779999999984</v>
      </c>
      <c r="E334" s="9">
        <f>+'FEBRERO ORD'!E334</f>
        <v>2676.6899999999996</v>
      </c>
      <c r="F334" s="9">
        <f>+'FEBRERO ORD'!F334</f>
        <v>5988.9299999999994</v>
      </c>
      <c r="G334" s="9">
        <f>+'FEBRERO ORD'!G334</f>
        <v>2270.2399999999998</v>
      </c>
      <c r="H334" s="9">
        <f>+'FEBRERO ORD'!H334</f>
        <v>1181.1399999999999</v>
      </c>
      <c r="I334" s="9">
        <f>+'FEBRERO ORD'!I334</f>
        <v>2027.21</v>
      </c>
      <c r="J334" s="9">
        <f>+'FEBRERO ORD'!J334</f>
        <v>392.91</v>
      </c>
      <c r="K334" s="9">
        <f>+'FEBRERO ORD'!K334</f>
        <v>70.72</v>
      </c>
      <c r="L334" s="9">
        <f>+'FEBRERO ORD'!L334</f>
        <v>0</v>
      </c>
      <c r="M334" s="9">
        <f>+'FEBRERO ORD'!M334</f>
        <v>0</v>
      </c>
      <c r="N334" s="3">
        <f t="shared" si="5"/>
        <v>301614.05999999994</v>
      </c>
    </row>
    <row r="335" spans="1:14">
      <c r="A335" s="5">
        <v>332</v>
      </c>
      <c r="B335" s="17" t="s">
        <v>347</v>
      </c>
      <c r="C335" s="9">
        <f>+'FEBRERO ORD'!C335+'3ER AJUST CUATRIMESTRAL 23'!C335</f>
        <v>79692.319999999992</v>
      </c>
      <c r="D335" s="9">
        <f>+'FEBRERO ORD'!D335+'3ER AJUST CUATRIMESTRAL 23'!D335</f>
        <v>41766.33</v>
      </c>
      <c r="E335" s="9">
        <f>+'FEBRERO ORD'!E335</f>
        <v>1178.32</v>
      </c>
      <c r="F335" s="9">
        <f>+'FEBRERO ORD'!F335</f>
        <v>2883.3700000000008</v>
      </c>
      <c r="G335" s="9">
        <f>+'FEBRERO ORD'!G335</f>
        <v>848.52</v>
      </c>
      <c r="H335" s="9">
        <f>+'FEBRERO ORD'!H335</f>
        <v>432.08</v>
      </c>
      <c r="I335" s="9">
        <f>+'FEBRERO ORD'!I335</f>
        <v>681.79000000000008</v>
      </c>
      <c r="J335" s="9">
        <f>+'FEBRERO ORD'!J335</f>
        <v>202.97</v>
      </c>
      <c r="K335" s="9">
        <f>+'FEBRERO ORD'!K335</f>
        <v>21.470000000000002</v>
      </c>
      <c r="L335" s="9">
        <f>+'FEBRERO ORD'!L335</f>
        <v>0</v>
      </c>
      <c r="M335" s="9">
        <f>+'FEBRERO ORD'!M335</f>
        <v>0</v>
      </c>
      <c r="N335" s="3">
        <f t="shared" si="5"/>
        <v>127707.17</v>
      </c>
    </row>
    <row r="336" spans="1:14">
      <c r="A336" s="5">
        <v>333</v>
      </c>
      <c r="B336" s="17" t="s">
        <v>348</v>
      </c>
      <c r="C336" s="9">
        <f>+'FEBRERO ORD'!C336+'3ER AJUST CUATRIMESTRAL 23'!C336</f>
        <v>490203.6</v>
      </c>
      <c r="D336" s="9">
        <f>+'FEBRERO ORD'!D336+'3ER AJUST CUATRIMESTRAL 23'!D336</f>
        <v>57085.259999999995</v>
      </c>
      <c r="E336" s="9">
        <f>+'FEBRERO ORD'!E336</f>
        <v>5480.54</v>
      </c>
      <c r="F336" s="9">
        <f>+'FEBRERO ORD'!F336</f>
        <v>6460.6599999999971</v>
      </c>
      <c r="G336" s="9">
        <f>+'FEBRERO ORD'!G336</f>
        <v>7465.26</v>
      </c>
      <c r="H336" s="9">
        <f>+'FEBRERO ORD'!H336</f>
        <v>3149.86</v>
      </c>
      <c r="I336" s="9">
        <f>+'FEBRERO ORD'!I336</f>
        <v>7344.58</v>
      </c>
      <c r="J336" s="9">
        <f>+'FEBRERO ORD'!J336</f>
        <v>553.15</v>
      </c>
      <c r="K336" s="9">
        <f>+'FEBRERO ORD'!K336</f>
        <v>270.50000000000011</v>
      </c>
      <c r="L336" s="9">
        <f>+'FEBRERO ORD'!L336</f>
        <v>0</v>
      </c>
      <c r="M336" s="9">
        <f>+'FEBRERO ORD'!M336</f>
        <v>0</v>
      </c>
      <c r="N336" s="3">
        <f t="shared" si="5"/>
        <v>578013.41</v>
      </c>
    </row>
    <row r="337" spans="1:14">
      <c r="A337" s="5">
        <v>334</v>
      </c>
      <c r="B337" s="17" t="s">
        <v>349</v>
      </c>
      <c r="C337" s="9">
        <f>+'FEBRERO ORD'!C337+'3ER AJUST CUATRIMESTRAL 23'!C337</f>
        <v>6142007.8599999994</v>
      </c>
      <c r="D337" s="9">
        <f>+'FEBRERO ORD'!D337+'3ER AJUST CUATRIMESTRAL 23'!D337</f>
        <v>2719876.5</v>
      </c>
      <c r="E337" s="9">
        <f>+'FEBRERO ORD'!E337</f>
        <v>63281.239999999991</v>
      </c>
      <c r="F337" s="9">
        <f>+'FEBRERO ORD'!F337</f>
        <v>162266.26000000007</v>
      </c>
      <c r="G337" s="9">
        <f>+'FEBRERO ORD'!G337</f>
        <v>115857.09</v>
      </c>
      <c r="H337" s="9">
        <f>+'FEBRERO ORD'!H337</f>
        <v>44000.38</v>
      </c>
      <c r="I337" s="9">
        <f>+'FEBRERO ORD'!I337</f>
        <v>114050.19</v>
      </c>
      <c r="J337" s="9">
        <f>+'FEBRERO ORD'!J337</f>
        <v>4421.1000000000004</v>
      </c>
      <c r="K337" s="9">
        <f>+'FEBRERO ORD'!K337</f>
        <v>7094.02</v>
      </c>
      <c r="L337" s="9">
        <f>+'FEBRERO ORD'!L337</f>
        <v>0</v>
      </c>
      <c r="M337" s="9">
        <f>+'FEBRERO ORD'!M337</f>
        <v>0</v>
      </c>
      <c r="N337" s="3">
        <f t="shared" si="5"/>
        <v>9372854.6399999987</v>
      </c>
    </row>
    <row r="338" spans="1:14">
      <c r="A338" s="5">
        <v>335</v>
      </c>
      <c r="B338" s="17" t="s">
        <v>350</v>
      </c>
      <c r="C338" s="9">
        <f>+'FEBRERO ORD'!C338+'3ER AJUST CUATRIMESTRAL 23'!C338</f>
        <v>154383.28999999998</v>
      </c>
      <c r="D338" s="9">
        <f>+'FEBRERO ORD'!D338+'3ER AJUST CUATRIMESTRAL 23'!D338</f>
        <v>50524.2</v>
      </c>
      <c r="E338" s="9">
        <f>+'FEBRERO ORD'!E338</f>
        <v>2292.9899999999998</v>
      </c>
      <c r="F338" s="9">
        <f>+'FEBRERO ORD'!F338</f>
        <v>5761.6699999999983</v>
      </c>
      <c r="G338" s="9">
        <f>+'FEBRERO ORD'!G338</f>
        <v>1999.78</v>
      </c>
      <c r="H338" s="9">
        <f>+'FEBRERO ORD'!H338</f>
        <v>828.08</v>
      </c>
      <c r="I338" s="9">
        <f>+'FEBRERO ORD'!I338</f>
        <v>1417.99</v>
      </c>
      <c r="J338" s="9">
        <f>+'FEBRERO ORD'!J338</f>
        <v>399.97</v>
      </c>
      <c r="K338" s="9">
        <f>+'FEBRERO ORD'!K338</f>
        <v>39.719999999999992</v>
      </c>
      <c r="L338" s="9">
        <f>+'FEBRERO ORD'!L338</f>
        <v>0</v>
      </c>
      <c r="M338" s="9">
        <f>+'FEBRERO ORD'!M338</f>
        <v>0</v>
      </c>
      <c r="N338" s="3">
        <f t="shared" si="5"/>
        <v>217647.68999999994</v>
      </c>
    </row>
    <row r="339" spans="1:14">
      <c r="A339" s="5">
        <v>336</v>
      </c>
      <c r="B339" s="17" t="s">
        <v>351</v>
      </c>
      <c r="C339" s="9">
        <f>+'FEBRERO ORD'!C339+'3ER AJUST CUATRIMESTRAL 23'!C339</f>
        <v>517997.32</v>
      </c>
      <c r="D339" s="9">
        <f>+'FEBRERO ORD'!D339+'3ER AJUST CUATRIMESTRAL 23'!D339</f>
        <v>118331.14000000001</v>
      </c>
      <c r="E339" s="9">
        <f>+'FEBRERO ORD'!E339</f>
        <v>6067.56</v>
      </c>
      <c r="F339" s="9">
        <f>+'FEBRERO ORD'!F339</f>
        <v>8404.2800000000025</v>
      </c>
      <c r="G339" s="9">
        <f>+'FEBRERO ORD'!G339</f>
        <v>3891.4</v>
      </c>
      <c r="H339" s="9">
        <f>+'FEBRERO ORD'!H339</f>
        <v>3248.51</v>
      </c>
      <c r="I339" s="9">
        <f>+'FEBRERO ORD'!I339</f>
        <v>5758.22</v>
      </c>
      <c r="J339" s="9">
        <f>+'FEBRERO ORD'!J339</f>
        <v>622.78</v>
      </c>
      <c r="K339" s="9">
        <f>+'FEBRERO ORD'!K339</f>
        <v>260</v>
      </c>
      <c r="L339" s="9">
        <f>+'FEBRERO ORD'!L339</f>
        <v>0</v>
      </c>
      <c r="M339" s="9">
        <f>+'FEBRERO ORD'!M339</f>
        <v>0</v>
      </c>
      <c r="N339" s="3">
        <f t="shared" si="5"/>
        <v>664581.21000000008</v>
      </c>
    </row>
    <row r="340" spans="1:14">
      <c r="A340" s="5">
        <v>337</v>
      </c>
      <c r="B340" s="17" t="s">
        <v>352</v>
      </c>
      <c r="C340" s="9">
        <f>+'FEBRERO ORD'!C340+'3ER AJUST CUATRIMESTRAL 23'!C340</f>
        <v>698321.85</v>
      </c>
      <c r="D340" s="9">
        <f>+'FEBRERO ORD'!D340+'3ER AJUST CUATRIMESTRAL 23'!D340</f>
        <v>101844.07</v>
      </c>
      <c r="E340" s="9">
        <f>+'FEBRERO ORD'!E340</f>
        <v>7931.1800000000012</v>
      </c>
      <c r="F340" s="9">
        <f>+'FEBRERO ORD'!F340</f>
        <v>12535.959999999995</v>
      </c>
      <c r="G340" s="9">
        <f>+'FEBRERO ORD'!G340</f>
        <v>13336.06</v>
      </c>
      <c r="H340" s="9">
        <f>+'FEBRERO ORD'!H340</f>
        <v>4275.5199999999995</v>
      </c>
      <c r="I340" s="9">
        <f>+'FEBRERO ORD'!I340</f>
        <v>10521.019999999999</v>
      </c>
      <c r="J340" s="9">
        <f>+'FEBRERO ORD'!J340</f>
        <v>844.22</v>
      </c>
      <c r="K340" s="9">
        <f>+'FEBRERO ORD'!K340</f>
        <v>338.92999999999984</v>
      </c>
      <c r="L340" s="9">
        <f>+'FEBRERO ORD'!L340</f>
        <v>0</v>
      </c>
      <c r="M340" s="9">
        <f>+'FEBRERO ORD'!M340</f>
        <v>0</v>
      </c>
      <c r="N340" s="3">
        <f t="shared" si="5"/>
        <v>849948.81</v>
      </c>
    </row>
    <row r="341" spans="1:14">
      <c r="A341" s="5">
        <v>338</v>
      </c>
      <c r="B341" s="17" t="s">
        <v>353</v>
      </c>
      <c r="C341" s="9">
        <f>+'FEBRERO ORD'!C341+'3ER AJUST CUATRIMESTRAL 23'!C341</f>
        <v>1631907.8400000001</v>
      </c>
      <c r="D341" s="9">
        <f>+'FEBRERO ORD'!D341+'3ER AJUST CUATRIMESTRAL 23'!D341</f>
        <v>713963.09000000008</v>
      </c>
      <c r="E341" s="9">
        <f>+'FEBRERO ORD'!E341</f>
        <v>17069.87</v>
      </c>
      <c r="F341" s="9">
        <f>+'FEBRERO ORD'!F341</f>
        <v>15352.91</v>
      </c>
      <c r="G341" s="9">
        <f>+'FEBRERO ORD'!G341</f>
        <v>23240.84</v>
      </c>
      <c r="H341" s="9">
        <f>+'FEBRERO ORD'!H341</f>
        <v>10707.230000000001</v>
      </c>
      <c r="I341" s="9">
        <f>+'FEBRERO ORD'!I341</f>
        <v>25046.19</v>
      </c>
      <c r="J341" s="9">
        <f>+'FEBRERO ORD'!J341</f>
        <v>1020.85</v>
      </c>
      <c r="K341" s="9">
        <f>+'FEBRERO ORD'!K341</f>
        <v>969.65999999999985</v>
      </c>
      <c r="L341" s="9">
        <f>+'FEBRERO ORD'!L341</f>
        <v>0</v>
      </c>
      <c r="M341" s="9">
        <f>+'FEBRERO ORD'!M341</f>
        <v>0</v>
      </c>
      <c r="N341" s="3">
        <f t="shared" si="5"/>
        <v>2439278.4800000004</v>
      </c>
    </row>
    <row r="342" spans="1:14">
      <c r="A342" s="5">
        <v>339</v>
      </c>
      <c r="B342" s="17" t="s">
        <v>354</v>
      </c>
      <c r="C342" s="9">
        <f>+'FEBRERO ORD'!C342+'3ER AJUST CUATRIMESTRAL 23'!C342</f>
        <v>638506.87</v>
      </c>
      <c r="D342" s="9">
        <f>+'FEBRERO ORD'!D342+'3ER AJUST CUATRIMESTRAL 23'!D342</f>
        <v>227861.15999999997</v>
      </c>
      <c r="E342" s="9">
        <f>+'FEBRERO ORD'!E342</f>
        <v>5974.9000000000005</v>
      </c>
      <c r="F342" s="9">
        <f>+'FEBRERO ORD'!F342</f>
        <v>11081.980000000003</v>
      </c>
      <c r="G342" s="9">
        <f>+'FEBRERO ORD'!G342</f>
        <v>9831.44</v>
      </c>
      <c r="H342" s="9">
        <f>+'FEBRERO ORD'!H342</f>
        <v>3685.06</v>
      </c>
      <c r="I342" s="9">
        <f>+'FEBRERO ORD'!I342</f>
        <v>8094.11</v>
      </c>
      <c r="J342" s="9">
        <f>+'FEBRERO ORD'!J342</f>
        <v>908.12</v>
      </c>
      <c r="K342" s="9">
        <f>+'FEBRERO ORD'!K342</f>
        <v>258.99</v>
      </c>
      <c r="L342" s="9">
        <f>+'FEBRERO ORD'!L342</f>
        <v>0</v>
      </c>
      <c r="M342" s="9">
        <f>+'FEBRERO ORD'!M342</f>
        <v>0</v>
      </c>
      <c r="N342" s="3">
        <f t="shared" si="5"/>
        <v>906202.63</v>
      </c>
    </row>
    <row r="343" spans="1:14">
      <c r="A343" s="5">
        <v>340</v>
      </c>
      <c r="B343" s="17" t="s">
        <v>355</v>
      </c>
      <c r="C343" s="9">
        <f>+'FEBRERO ORD'!C343+'3ER AJUST CUATRIMESTRAL 23'!C343</f>
        <v>215985.46000000002</v>
      </c>
      <c r="D343" s="9">
        <f>+'FEBRERO ORD'!D343+'3ER AJUST CUATRIMESTRAL 23'!D343</f>
        <v>37764.800000000003</v>
      </c>
      <c r="E343" s="9">
        <f>+'FEBRERO ORD'!E343</f>
        <v>2886.33</v>
      </c>
      <c r="F343" s="9">
        <f>+'FEBRERO ORD'!F343</f>
        <v>6176.26</v>
      </c>
      <c r="G343" s="9">
        <f>+'FEBRERO ORD'!G343</f>
        <v>4008.94</v>
      </c>
      <c r="H343" s="9">
        <f>+'FEBRERO ORD'!H343</f>
        <v>1239.6300000000001</v>
      </c>
      <c r="I343" s="9">
        <f>+'FEBRERO ORD'!I343</f>
        <v>2852.73</v>
      </c>
      <c r="J343" s="9">
        <f>+'FEBRERO ORD'!J343</f>
        <v>436.4</v>
      </c>
      <c r="K343" s="9">
        <f>+'FEBRERO ORD'!K343</f>
        <v>79.77000000000001</v>
      </c>
      <c r="L343" s="9">
        <f>+'FEBRERO ORD'!L343</f>
        <v>0</v>
      </c>
      <c r="M343" s="9">
        <f>+'FEBRERO ORD'!M343</f>
        <v>0</v>
      </c>
      <c r="N343" s="3">
        <f t="shared" si="5"/>
        <v>271430.32</v>
      </c>
    </row>
    <row r="344" spans="1:14">
      <c r="A344" s="5">
        <v>341</v>
      </c>
      <c r="B344" s="17" t="s">
        <v>356</v>
      </c>
      <c r="C344" s="9">
        <f>+'FEBRERO ORD'!C344+'3ER AJUST CUATRIMESTRAL 23'!C344</f>
        <v>136662.79</v>
      </c>
      <c r="D344" s="9">
        <f>+'FEBRERO ORD'!D344+'3ER AJUST CUATRIMESTRAL 23'!D344</f>
        <v>45724.200000000004</v>
      </c>
      <c r="E344" s="9">
        <f>+'FEBRERO ORD'!E344</f>
        <v>1831.6100000000001</v>
      </c>
      <c r="F344" s="9">
        <f>+'FEBRERO ORD'!F344</f>
        <v>3865.3399999999997</v>
      </c>
      <c r="G344" s="9">
        <f>+'FEBRERO ORD'!G344</f>
        <v>551</v>
      </c>
      <c r="H344" s="9">
        <f>+'FEBRERO ORD'!H344</f>
        <v>777.31000000000006</v>
      </c>
      <c r="I344" s="9">
        <f>+'FEBRERO ORD'!I344</f>
        <v>967.06000000000006</v>
      </c>
      <c r="J344" s="9">
        <f>+'FEBRERO ORD'!J344</f>
        <v>332.4</v>
      </c>
      <c r="K344" s="9">
        <f>+'FEBRERO ORD'!K344</f>
        <v>46.050000000000004</v>
      </c>
      <c r="L344" s="9">
        <f>+'FEBRERO ORD'!L344</f>
        <v>0</v>
      </c>
      <c r="M344" s="9">
        <f>+'FEBRERO ORD'!M344</f>
        <v>0</v>
      </c>
      <c r="N344" s="3">
        <f t="shared" si="5"/>
        <v>190757.75999999998</v>
      </c>
    </row>
    <row r="345" spans="1:14">
      <c r="A345" s="5">
        <v>342</v>
      </c>
      <c r="B345" s="17" t="s">
        <v>357</v>
      </c>
      <c r="C345" s="9">
        <f>+'FEBRERO ORD'!C345+'3ER AJUST CUATRIMESTRAL 23'!C345</f>
        <v>793069.1100000001</v>
      </c>
      <c r="D345" s="9">
        <f>+'FEBRERO ORD'!D345+'3ER AJUST CUATRIMESTRAL 23'!D345</f>
        <v>203763.78999999998</v>
      </c>
      <c r="E345" s="9">
        <f>+'FEBRERO ORD'!E345</f>
        <v>7810.8499999999995</v>
      </c>
      <c r="F345" s="9">
        <f>+'FEBRERO ORD'!F345</f>
        <v>12954.859999999997</v>
      </c>
      <c r="G345" s="9">
        <f>+'FEBRERO ORD'!G345</f>
        <v>9224.1299999999992</v>
      </c>
      <c r="H345" s="9">
        <f>+'FEBRERO ORD'!H345</f>
        <v>4680.6400000000012</v>
      </c>
      <c r="I345" s="9">
        <f>+'FEBRERO ORD'!I345</f>
        <v>9481.33</v>
      </c>
      <c r="J345" s="9">
        <f>+'FEBRERO ORD'!J345</f>
        <v>626.76</v>
      </c>
      <c r="K345" s="9">
        <f>+'FEBRERO ORD'!K345</f>
        <v>357.17</v>
      </c>
      <c r="L345" s="9">
        <f>+'FEBRERO ORD'!L345</f>
        <v>0</v>
      </c>
      <c r="M345" s="9">
        <f>+'FEBRERO ORD'!M345</f>
        <v>0</v>
      </c>
      <c r="N345" s="3">
        <f t="shared" si="5"/>
        <v>1041968.6400000001</v>
      </c>
    </row>
    <row r="346" spans="1:14">
      <c r="A346" s="5">
        <v>343</v>
      </c>
      <c r="B346" s="17" t="s">
        <v>358</v>
      </c>
      <c r="C346" s="9">
        <f>+'FEBRERO ORD'!C346+'3ER AJUST CUATRIMESTRAL 23'!C346</f>
        <v>305283.67000000004</v>
      </c>
      <c r="D346" s="9">
        <f>+'FEBRERO ORD'!D346+'3ER AJUST CUATRIMESTRAL 23'!D346</f>
        <v>110091.05000000002</v>
      </c>
      <c r="E346" s="9">
        <f>+'FEBRERO ORD'!E346</f>
        <v>3772.8700000000013</v>
      </c>
      <c r="F346" s="9">
        <f>+'FEBRERO ORD'!F346</f>
        <v>6770.3700000000008</v>
      </c>
      <c r="G346" s="9">
        <f>+'FEBRERO ORD'!G346</f>
        <v>4550.8999999999996</v>
      </c>
      <c r="H346" s="9">
        <f>+'FEBRERO ORD'!H346</f>
        <v>1830.0600000000002</v>
      </c>
      <c r="I346" s="9">
        <f>+'FEBRERO ORD'!I346</f>
        <v>3957.01</v>
      </c>
      <c r="J346" s="9">
        <f>+'FEBRERO ORD'!J346</f>
        <v>489.58</v>
      </c>
      <c r="K346" s="9">
        <f>+'FEBRERO ORD'!K346</f>
        <v>133.6</v>
      </c>
      <c r="L346" s="9">
        <f>+'FEBRERO ORD'!L346</f>
        <v>0</v>
      </c>
      <c r="M346" s="9">
        <f>+'FEBRERO ORD'!M346</f>
        <v>0</v>
      </c>
      <c r="N346" s="3">
        <f t="shared" si="5"/>
        <v>436879.1100000001</v>
      </c>
    </row>
    <row r="347" spans="1:14">
      <c r="A347" s="5">
        <v>344</v>
      </c>
      <c r="B347" s="17" t="s">
        <v>359</v>
      </c>
      <c r="C347" s="9">
        <f>+'FEBRERO ORD'!C347+'3ER AJUST CUATRIMESTRAL 23'!C347</f>
        <v>330187.79000000004</v>
      </c>
      <c r="D347" s="9">
        <f>+'FEBRERO ORD'!D347+'3ER AJUST CUATRIMESTRAL 23'!D347</f>
        <v>118354.09999999999</v>
      </c>
      <c r="E347" s="9">
        <f>+'FEBRERO ORD'!E347</f>
        <v>4041.9000000000005</v>
      </c>
      <c r="F347" s="9">
        <f>+'FEBRERO ORD'!F347</f>
        <v>7902.9799999999977</v>
      </c>
      <c r="G347" s="9">
        <f>+'FEBRERO ORD'!G347</f>
        <v>6517.83</v>
      </c>
      <c r="H347" s="9">
        <f>+'FEBRERO ORD'!H347</f>
        <v>1934.31</v>
      </c>
      <c r="I347" s="9">
        <f>+'FEBRERO ORD'!I347</f>
        <v>4719.8</v>
      </c>
      <c r="J347" s="9">
        <f>+'FEBRERO ORD'!J347</f>
        <v>564.73</v>
      </c>
      <c r="K347" s="9">
        <f>+'FEBRERO ORD'!K347</f>
        <v>136.36999999999995</v>
      </c>
      <c r="L347" s="9">
        <f>+'FEBRERO ORD'!L347</f>
        <v>0</v>
      </c>
      <c r="M347" s="9">
        <f>+'FEBRERO ORD'!M347</f>
        <v>0</v>
      </c>
      <c r="N347" s="3">
        <f t="shared" si="5"/>
        <v>474359.81</v>
      </c>
    </row>
    <row r="348" spans="1:14">
      <c r="A348" s="5">
        <v>345</v>
      </c>
      <c r="B348" s="17" t="s">
        <v>360</v>
      </c>
      <c r="C348" s="9">
        <f>+'FEBRERO ORD'!C348+'3ER AJUST CUATRIMESTRAL 23'!C348</f>
        <v>424022.23</v>
      </c>
      <c r="D348" s="9">
        <f>+'FEBRERO ORD'!D348+'3ER AJUST CUATRIMESTRAL 23'!D348</f>
        <v>54117.56</v>
      </c>
      <c r="E348" s="9">
        <f>+'FEBRERO ORD'!E348</f>
        <v>5117.53</v>
      </c>
      <c r="F348" s="9">
        <f>+'FEBRERO ORD'!F348</f>
        <v>9155.3199999999961</v>
      </c>
      <c r="G348" s="9">
        <f>+'FEBRERO ORD'!G348</f>
        <v>9656.61</v>
      </c>
      <c r="H348" s="9">
        <f>+'FEBRERO ORD'!H348</f>
        <v>2551.42</v>
      </c>
      <c r="I348" s="9">
        <f>+'FEBRERO ORD'!I348</f>
        <v>6873.8400000000011</v>
      </c>
      <c r="J348" s="9">
        <f>+'FEBRERO ORD'!J348</f>
        <v>626.23</v>
      </c>
      <c r="K348" s="9">
        <f>+'FEBRERO ORD'!K348</f>
        <v>193.35999999999999</v>
      </c>
      <c r="L348" s="9">
        <f>+'FEBRERO ORD'!L348</f>
        <v>0</v>
      </c>
      <c r="M348" s="9">
        <f>+'FEBRERO ORD'!M348</f>
        <v>0</v>
      </c>
      <c r="N348" s="3">
        <f t="shared" si="5"/>
        <v>512314.1</v>
      </c>
    </row>
    <row r="349" spans="1:14">
      <c r="A349" s="5">
        <v>346</v>
      </c>
      <c r="B349" s="17" t="s">
        <v>361</v>
      </c>
      <c r="C349" s="9">
        <f>+'FEBRERO ORD'!C349+'3ER AJUST CUATRIMESTRAL 23'!C349</f>
        <v>336242.47</v>
      </c>
      <c r="D349" s="9">
        <f>+'FEBRERO ORD'!D349+'3ER AJUST CUATRIMESTRAL 23'!D349</f>
        <v>60234.239999999998</v>
      </c>
      <c r="E349" s="9">
        <f>+'FEBRERO ORD'!E349</f>
        <v>3821.2200000000003</v>
      </c>
      <c r="F349" s="9">
        <f>+'FEBRERO ORD'!F349</f>
        <v>5979.0000000000018</v>
      </c>
      <c r="G349" s="9">
        <f>+'FEBRERO ORD'!G349</f>
        <v>3542.53</v>
      </c>
      <c r="H349" s="9">
        <f>+'FEBRERO ORD'!H349</f>
        <v>2049.88</v>
      </c>
      <c r="I349" s="9">
        <f>+'FEBRERO ORD'!I349</f>
        <v>3954.83</v>
      </c>
      <c r="J349" s="9">
        <f>+'FEBRERO ORD'!J349</f>
        <v>410.98</v>
      </c>
      <c r="K349" s="9">
        <f>+'FEBRERO ORD'!K349</f>
        <v>158.20000000000002</v>
      </c>
      <c r="L349" s="9">
        <f>+'FEBRERO ORD'!L349</f>
        <v>0</v>
      </c>
      <c r="M349" s="9">
        <f>+'FEBRERO ORD'!M349</f>
        <v>0</v>
      </c>
      <c r="N349" s="3">
        <f t="shared" si="5"/>
        <v>416393.35</v>
      </c>
    </row>
    <row r="350" spans="1:14">
      <c r="A350" s="5">
        <v>347</v>
      </c>
      <c r="B350" s="17" t="s">
        <v>362</v>
      </c>
      <c r="C350" s="9">
        <f>+'FEBRERO ORD'!C350+'3ER AJUST CUATRIMESTRAL 23'!C350</f>
        <v>413578.55000000005</v>
      </c>
      <c r="D350" s="9">
        <f>+'FEBRERO ORD'!D350+'3ER AJUST CUATRIMESTRAL 23'!D350</f>
        <v>145786.72</v>
      </c>
      <c r="E350" s="9">
        <f>+'FEBRERO ORD'!E350</f>
        <v>5016.04</v>
      </c>
      <c r="F350" s="9">
        <f>+'FEBRERO ORD'!F350</f>
        <v>8416.0999999999985</v>
      </c>
      <c r="G350" s="9">
        <f>+'FEBRERO ORD'!G350</f>
        <v>9629.0400000000009</v>
      </c>
      <c r="H350" s="9">
        <f>+'FEBRERO ORD'!H350</f>
        <v>2533.7799999999997</v>
      </c>
      <c r="I350" s="9">
        <f>+'FEBRERO ORD'!I350</f>
        <v>6976.0499999999993</v>
      </c>
      <c r="J350" s="9">
        <f>+'FEBRERO ORD'!J350</f>
        <v>588.16</v>
      </c>
      <c r="K350" s="9">
        <f>+'FEBRERO ORD'!K350</f>
        <v>198.83999999999992</v>
      </c>
      <c r="L350" s="9">
        <f>+'FEBRERO ORD'!L350</f>
        <v>0</v>
      </c>
      <c r="M350" s="9">
        <f>+'FEBRERO ORD'!M350</f>
        <v>0</v>
      </c>
      <c r="N350" s="3">
        <f t="shared" si="5"/>
        <v>592723.28000000014</v>
      </c>
    </row>
    <row r="351" spans="1:14">
      <c r="A351" s="5">
        <v>348</v>
      </c>
      <c r="B351" s="17" t="s">
        <v>363</v>
      </c>
      <c r="C351" s="9">
        <f>+'FEBRERO ORD'!C351+'3ER AJUST CUATRIMESTRAL 23'!C351</f>
        <v>981639.60000000009</v>
      </c>
      <c r="D351" s="9">
        <f>+'FEBRERO ORD'!D351+'3ER AJUST CUATRIMESTRAL 23'!D351</f>
        <v>562673.76</v>
      </c>
      <c r="E351" s="9">
        <f>+'FEBRERO ORD'!E351</f>
        <v>11580.580000000002</v>
      </c>
      <c r="F351" s="9">
        <f>+'FEBRERO ORD'!F351</f>
        <v>19068.279999999995</v>
      </c>
      <c r="G351" s="9">
        <f>+'FEBRERO ORD'!G351</f>
        <v>19011.03</v>
      </c>
      <c r="H351" s="9">
        <f>+'FEBRERO ORD'!H351</f>
        <v>5994.59</v>
      </c>
      <c r="I351" s="9">
        <f>+'FEBRERO ORD'!I351</f>
        <v>14910.11</v>
      </c>
      <c r="J351" s="9">
        <f>+'FEBRERO ORD'!J351</f>
        <v>1301.9100000000001</v>
      </c>
      <c r="K351" s="9">
        <f>+'FEBRERO ORD'!K351</f>
        <v>467.70999999999987</v>
      </c>
      <c r="L351" s="9">
        <f>+'FEBRERO ORD'!L351</f>
        <v>0</v>
      </c>
      <c r="M351" s="9">
        <f>+'FEBRERO ORD'!M351</f>
        <v>0</v>
      </c>
      <c r="N351" s="3">
        <f t="shared" si="5"/>
        <v>1616647.5700000003</v>
      </c>
    </row>
    <row r="352" spans="1:14">
      <c r="A352" s="5">
        <v>349</v>
      </c>
      <c r="B352" s="17" t="s">
        <v>364</v>
      </c>
      <c r="C352" s="9">
        <f>+'FEBRERO ORD'!C352+'3ER AJUST CUATRIMESTRAL 23'!C352</f>
        <v>239239.86</v>
      </c>
      <c r="D352" s="9">
        <f>+'FEBRERO ORD'!D352+'3ER AJUST CUATRIMESTRAL 23'!D352</f>
        <v>43565.279999999999</v>
      </c>
      <c r="E352" s="9">
        <f>+'FEBRERO ORD'!E352</f>
        <v>3077.29</v>
      </c>
      <c r="F352" s="9">
        <f>+'FEBRERO ORD'!F352</f>
        <v>6027.69</v>
      </c>
      <c r="G352" s="9">
        <f>+'FEBRERO ORD'!G352</f>
        <v>5042.3900000000003</v>
      </c>
      <c r="H352" s="9">
        <f>+'FEBRERO ORD'!H352</f>
        <v>1412.61</v>
      </c>
      <c r="I352" s="9">
        <f>+'FEBRERO ORD'!I352</f>
        <v>3571.6</v>
      </c>
      <c r="J352" s="9">
        <f>+'FEBRERO ORD'!J352</f>
        <v>419.09</v>
      </c>
      <c r="K352" s="9">
        <f>+'FEBRERO ORD'!K352</f>
        <v>99.77</v>
      </c>
      <c r="L352" s="9">
        <f>+'FEBRERO ORD'!L352</f>
        <v>0</v>
      </c>
      <c r="M352" s="9">
        <f>+'FEBRERO ORD'!M352</f>
        <v>0</v>
      </c>
      <c r="N352" s="3">
        <f t="shared" si="5"/>
        <v>302455.58</v>
      </c>
    </row>
    <row r="353" spans="1:14">
      <c r="A353" s="5">
        <v>350</v>
      </c>
      <c r="B353" s="17" t="s">
        <v>365</v>
      </c>
      <c r="C353" s="9">
        <f>+'FEBRERO ORD'!C353+'3ER AJUST CUATRIMESTRAL 23'!C353</f>
        <v>3093563.99</v>
      </c>
      <c r="D353" s="9">
        <f>+'FEBRERO ORD'!D353+'3ER AJUST CUATRIMESTRAL 23'!D353</f>
        <v>693478.52</v>
      </c>
      <c r="E353" s="9">
        <f>+'FEBRERO ORD'!E353</f>
        <v>32972.199999999997</v>
      </c>
      <c r="F353" s="9">
        <f>+'FEBRERO ORD'!F353</f>
        <v>33314.650000000016</v>
      </c>
      <c r="G353" s="9">
        <f>+'FEBRERO ORD'!G353</f>
        <v>37187.65</v>
      </c>
      <c r="H353" s="9">
        <f>+'FEBRERO ORD'!H353</f>
        <v>20063.96</v>
      </c>
      <c r="I353" s="9">
        <f>+'FEBRERO ORD'!I353</f>
        <v>43832.37</v>
      </c>
      <c r="J353" s="9">
        <f>+'FEBRERO ORD'!J353</f>
        <v>2686.16</v>
      </c>
      <c r="K353" s="9">
        <f>+'FEBRERO ORD'!K353</f>
        <v>1764.7999999999997</v>
      </c>
      <c r="L353" s="9">
        <f>+'FEBRERO ORD'!L353</f>
        <v>131928</v>
      </c>
      <c r="M353" s="9">
        <f>+'FEBRERO ORD'!M353</f>
        <v>0</v>
      </c>
      <c r="N353" s="3">
        <f t="shared" si="5"/>
        <v>4090792.3000000003</v>
      </c>
    </row>
    <row r="354" spans="1:14">
      <c r="A354" s="5">
        <v>351</v>
      </c>
      <c r="B354" s="17" t="s">
        <v>366</v>
      </c>
      <c r="C354" s="9">
        <f>+'FEBRERO ORD'!C354+'3ER AJUST CUATRIMESTRAL 23'!C354</f>
        <v>341843.49000000005</v>
      </c>
      <c r="D354" s="9">
        <f>+'FEBRERO ORD'!D354+'3ER AJUST CUATRIMESTRAL 23'!D354</f>
        <v>184792.96000000002</v>
      </c>
      <c r="E354" s="9">
        <f>+'FEBRERO ORD'!E354</f>
        <v>4248.79</v>
      </c>
      <c r="F354" s="9">
        <f>+'FEBRERO ORD'!F354</f>
        <v>7441.09</v>
      </c>
      <c r="G354" s="9">
        <f>+'FEBRERO ORD'!G354</f>
        <v>6466.24</v>
      </c>
      <c r="H354" s="9">
        <f>+'FEBRERO ORD'!H354</f>
        <v>2071.9799999999996</v>
      </c>
      <c r="I354" s="9">
        <f>+'FEBRERO ORD'!I354</f>
        <v>5036.3200000000006</v>
      </c>
      <c r="J354" s="9">
        <f>+'FEBRERO ORD'!J354</f>
        <v>519.51</v>
      </c>
      <c r="K354" s="9">
        <f>+'FEBRERO ORD'!K354</f>
        <v>156.08999999999997</v>
      </c>
      <c r="L354" s="9">
        <f>+'FEBRERO ORD'!L354</f>
        <v>0</v>
      </c>
      <c r="M354" s="9">
        <f>+'FEBRERO ORD'!M354</f>
        <v>0</v>
      </c>
      <c r="N354" s="3">
        <f t="shared" si="5"/>
        <v>552576.47</v>
      </c>
    </row>
    <row r="355" spans="1:14">
      <c r="A355" s="5">
        <v>352</v>
      </c>
      <c r="B355" s="17" t="s">
        <v>367</v>
      </c>
      <c r="C355" s="9">
        <f>+'FEBRERO ORD'!C355+'3ER AJUST CUATRIMESTRAL 23'!C355</f>
        <v>452986.39999999997</v>
      </c>
      <c r="D355" s="9">
        <f>+'FEBRERO ORD'!D355+'3ER AJUST CUATRIMESTRAL 23'!D355</f>
        <v>59358.2</v>
      </c>
      <c r="E355" s="9">
        <f>+'FEBRERO ORD'!E355</f>
        <v>5431.0499999999993</v>
      </c>
      <c r="F355" s="9">
        <f>+'FEBRERO ORD'!F355</f>
        <v>8711.66</v>
      </c>
      <c r="G355" s="9">
        <f>+'FEBRERO ORD'!G355</f>
        <v>11828.72</v>
      </c>
      <c r="H355" s="9">
        <f>+'FEBRERO ORD'!H355</f>
        <v>2804.27</v>
      </c>
      <c r="I355" s="9">
        <f>+'FEBRERO ORD'!I355</f>
        <v>8076.65</v>
      </c>
      <c r="J355" s="9">
        <f>+'FEBRERO ORD'!J355</f>
        <v>609.03</v>
      </c>
      <c r="K355" s="9">
        <f>+'FEBRERO ORD'!K355</f>
        <v>226.15999999999997</v>
      </c>
      <c r="L355" s="9">
        <f>+'FEBRERO ORD'!L355</f>
        <v>0</v>
      </c>
      <c r="M355" s="9">
        <f>+'FEBRERO ORD'!M355</f>
        <v>0</v>
      </c>
      <c r="N355" s="3">
        <f t="shared" si="5"/>
        <v>550032.14</v>
      </c>
    </row>
    <row r="356" spans="1:14">
      <c r="A356" s="5">
        <v>353</v>
      </c>
      <c r="B356" s="17" t="s">
        <v>368</v>
      </c>
      <c r="C356" s="9">
        <f>+'FEBRERO ORD'!C356+'3ER AJUST CUATRIMESTRAL 23'!C356</f>
        <v>290371.78000000003</v>
      </c>
      <c r="D356" s="9">
        <f>+'FEBRERO ORD'!D356+'3ER AJUST CUATRIMESTRAL 23'!D356</f>
        <v>146972.85999999999</v>
      </c>
      <c r="E356" s="9">
        <f>+'FEBRERO ORD'!E356</f>
        <v>3603.19</v>
      </c>
      <c r="F356" s="9">
        <f>+'FEBRERO ORD'!F356</f>
        <v>6538.55</v>
      </c>
      <c r="G356" s="9">
        <f>+'FEBRERO ORD'!G356</f>
        <v>5527.66</v>
      </c>
      <c r="H356" s="9">
        <f>+'FEBRERO ORD'!H356</f>
        <v>1741.9299999999998</v>
      </c>
      <c r="I356" s="9">
        <f>+'FEBRERO ORD'!I356</f>
        <v>4235.84</v>
      </c>
      <c r="J356" s="9">
        <f>+'FEBRERO ORD'!J356</f>
        <v>461.68</v>
      </c>
      <c r="K356" s="9">
        <f>+'FEBRERO ORD'!K356</f>
        <v>128.61000000000004</v>
      </c>
      <c r="L356" s="9">
        <f>+'FEBRERO ORD'!L356</f>
        <v>0</v>
      </c>
      <c r="M356" s="9">
        <f>+'FEBRERO ORD'!M356</f>
        <v>0</v>
      </c>
      <c r="N356" s="3">
        <f t="shared" si="5"/>
        <v>459582.1</v>
      </c>
    </row>
    <row r="357" spans="1:14">
      <c r="A357" s="5">
        <v>354</v>
      </c>
      <c r="B357" s="17" t="s">
        <v>369</v>
      </c>
      <c r="C357" s="9">
        <f>+'FEBRERO ORD'!C357+'3ER AJUST CUATRIMESTRAL 23'!C357</f>
        <v>118061.94</v>
      </c>
      <c r="D357" s="9">
        <f>+'FEBRERO ORD'!D357+'3ER AJUST CUATRIMESTRAL 23'!D357</f>
        <v>52864.689999999995</v>
      </c>
      <c r="E357" s="9">
        <f>+'FEBRERO ORD'!E357</f>
        <v>1832.2199999999998</v>
      </c>
      <c r="F357" s="9">
        <f>+'FEBRERO ORD'!F357</f>
        <v>4836.4199999999992</v>
      </c>
      <c r="G357" s="9">
        <f>+'FEBRERO ORD'!G357</f>
        <v>1123.23</v>
      </c>
      <c r="H357" s="9">
        <f>+'FEBRERO ORD'!H357</f>
        <v>614.95999999999992</v>
      </c>
      <c r="I357" s="9">
        <f>+'FEBRERO ORD'!I357</f>
        <v>826.49</v>
      </c>
      <c r="J357" s="9">
        <f>+'FEBRERO ORD'!J357</f>
        <v>334.99</v>
      </c>
      <c r="K357" s="9">
        <f>+'FEBRERO ORD'!K357</f>
        <v>24.679999999999989</v>
      </c>
      <c r="L357" s="9">
        <f>+'FEBRERO ORD'!L357</f>
        <v>5141</v>
      </c>
      <c r="M357" s="9">
        <f>+'FEBRERO ORD'!M357</f>
        <v>0</v>
      </c>
      <c r="N357" s="3">
        <f t="shared" si="5"/>
        <v>185660.62</v>
      </c>
    </row>
    <row r="358" spans="1:14">
      <c r="A358" s="5">
        <v>355</v>
      </c>
      <c r="B358" s="17" t="s">
        <v>370</v>
      </c>
      <c r="C358" s="9">
        <f>+'FEBRERO ORD'!C358+'3ER AJUST CUATRIMESTRAL 23'!C358</f>
        <v>123664.97</v>
      </c>
      <c r="D358" s="9">
        <f>+'FEBRERO ORD'!D358+'3ER AJUST CUATRIMESTRAL 23'!D358</f>
        <v>45480</v>
      </c>
      <c r="E358" s="9">
        <f>+'FEBRERO ORD'!E358</f>
        <v>1853.68</v>
      </c>
      <c r="F358" s="9">
        <f>+'FEBRERO ORD'!F358</f>
        <v>4689.95</v>
      </c>
      <c r="G358" s="9">
        <f>+'FEBRERO ORD'!G358</f>
        <v>1580.29</v>
      </c>
      <c r="H358" s="9">
        <f>+'FEBRERO ORD'!H358</f>
        <v>660.85</v>
      </c>
      <c r="I358" s="9">
        <f>+'FEBRERO ORD'!I358</f>
        <v>1111.1300000000001</v>
      </c>
      <c r="J358" s="9">
        <f>+'FEBRERO ORD'!J358</f>
        <v>325.08999999999997</v>
      </c>
      <c r="K358" s="9">
        <f>+'FEBRERO ORD'!K358</f>
        <v>31.04</v>
      </c>
      <c r="L358" s="9">
        <f>+'FEBRERO ORD'!L358</f>
        <v>0</v>
      </c>
      <c r="M358" s="9">
        <f>+'FEBRERO ORD'!M358</f>
        <v>0</v>
      </c>
      <c r="N358" s="3">
        <f t="shared" si="5"/>
        <v>179397.00000000003</v>
      </c>
    </row>
    <row r="359" spans="1:14">
      <c r="A359" s="5">
        <v>356</v>
      </c>
      <c r="B359" s="17" t="s">
        <v>371</v>
      </c>
      <c r="C359" s="9">
        <f>+'FEBRERO ORD'!C359+'3ER AJUST CUATRIMESTRAL 23'!C359</f>
        <v>526911.9</v>
      </c>
      <c r="D359" s="9">
        <f>+'FEBRERO ORD'!D359+'3ER AJUST CUATRIMESTRAL 23'!D359</f>
        <v>113370.24999999999</v>
      </c>
      <c r="E359" s="9">
        <f>+'FEBRERO ORD'!E359</f>
        <v>6132.9699999999993</v>
      </c>
      <c r="F359" s="9">
        <f>+'FEBRERO ORD'!F359</f>
        <v>8285.1600000000017</v>
      </c>
      <c r="G359" s="9">
        <f>+'FEBRERO ORD'!G359</f>
        <v>4991.4799999999996</v>
      </c>
      <c r="H359" s="9">
        <f>+'FEBRERO ORD'!H359</f>
        <v>3321.77</v>
      </c>
      <c r="I359" s="9">
        <f>+'FEBRERO ORD'!I359</f>
        <v>6356.29</v>
      </c>
      <c r="J359" s="9">
        <f>+'FEBRERO ORD'!J359</f>
        <v>587.84</v>
      </c>
      <c r="K359" s="9">
        <f>+'FEBRERO ORD'!K359</f>
        <v>270.46000000000009</v>
      </c>
      <c r="L359" s="9">
        <f>+'FEBRERO ORD'!L359</f>
        <v>9188</v>
      </c>
      <c r="M359" s="9">
        <f>+'FEBRERO ORD'!M359</f>
        <v>0</v>
      </c>
      <c r="N359" s="3">
        <f t="shared" si="5"/>
        <v>679416.12</v>
      </c>
    </row>
    <row r="360" spans="1:14">
      <c r="A360" s="5">
        <v>357</v>
      </c>
      <c r="B360" s="17" t="s">
        <v>372</v>
      </c>
      <c r="C360" s="9">
        <f>+'FEBRERO ORD'!C360+'3ER AJUST CUATRIMESTRAL 23'!C360</f>
        <v>232183.32</v>
      </c>
      <c r="D360" s="9">
        <f>+'FEBRERO ORD'!D360+'3ER AJUST CUATRIMESTRAL 23'!D360</f>
        <v>65206.04</v>
      </c>
      <c r="E360" s="9">
        <f>+'FEBRERO ORD'!E360</f>
        <v>2946.8999999999996</v>
      </c>
      <c r="F360" s="9">
        <f>+'FEBRERO ORD'!F360</f>
        <v>5709.46</v>
      </c>
      <c r="G360" s="9">
        <f>+'FEBRERO ORD'!G360</f>
        <v>1944.89</v>
      </c>
      <c r="H360" s="9">
        <f>+'FEBRERO ORD'!H360</f>
        <v>1357.2600000000002</v>
      </c>
      <c r="I360" s="9">
        <f>+'FEBRERO ORD'!I360</f>
        <v>2236.9499999999998</v>
      </c>
      <c r="J360" s="9">
        <f>+'FEBRERO ORD'!J360</f>
        <v>431.13</v>
      </c>
      <c r="K360" s="9">
        <f>+'FEBRERO ORD'!K360</f>
        <v>90.79</v>
      </c>
      <c r="L360" s="9">
        <f>+'FEBRERO ORD'!L360</f>
        <v>6386</v>
      </c>
      <c r="M360" s="9">
        <f>+'FEBRERO ORD'!M360</f>
        <v>0</v>
      </c>
      <c r="N360" s="3">
        <f t="shared" si="5"/>
        <v>318492.74000000005</v>
      </c>
    </row>
    <row r="361" spans="1:14">
      <c r="A361" s="5">
        <v>358</v>
      </c>
      <c r="B361" s="17" t="s">
        <v>373</v>
      </c>
      <c r="C361" s="9">
        <f>+'FEBRERO ORD'!C361+'3ER AJUST CUATRIMESTRAL 23'!C361</f>
        <v>359102.71999999997</v>
      </c>
      <c r="D361" s="9">
        <f>+'FEBRERO ORD'!D361+'3ER AJUST CUATRIMESTRAL 23'!D361</f>
        <v>128746.98999999999</v>
      </c>
      <c r="E361" s="9">
        <f>+'FEBRERO ORD'!E361</f>
        <v>4515.4999999999991</v>
      </c>
      <c r="F361" s="9">
        <f>+'FEBRERO ORD'!F361</f>
        <v>8620.0099999999984</v>
      </c>
      <c r="G361" s="9">
        <f>+'FEBRERO ORD'!G361</f>
        <v>4503.9399999999996</v>
      </c>
      <c r="H361" s="9">
        <f>+'FEBRERO ORD'!H361</f>
        <v>2114.6800000000003</v>
      </c>
      <c r="I361" s="9">
        <f>+'FEBRERO ORD'!I361</f>
        <v>4132.83</v>
      </c>
      <c r="J361" s="9">
        <f>+'FEBRERO ORD'!J361</f>
        <v>611.16999999999996</v>
      </c>
      <c r="K361" s="9">
        <f>+'FEBRERO ORD'!K361</f>
        <v>146.54999999999998</v>
      </c>
      <c r="L361" s="9">
        <f>+'FEBRERO ORD'!L361</f>
        <v>0</v>
      </c>
      <c r="M361" s="9">
        <f>+'FEBRERO ORD'!M361</f>
        <v>0</v>
      </c>
      <c r="N361" s="3">
        <f t="shared" si="5"/>
        <v>512494.38999999996</v>
      </c>
    </row>
    <row r="362" spans="1:14">
      <c r="A362" s="5">
        <v>359</v>
      </c>
      <c r="B362" s="17" t="s">
        <v>374</v>
      </c>
      <c r="C362" s="9">
        <f>+'FEBRERO ORD'!C362+'3ER AJUST CUATRIMESTRAL 23'!C362</f>
        <v>238162.57999999996</v>
      </c>
      <c r="D362" s="9">
        <f>+'FEBRERO ORD'!D362+'3ER AJUST CUATRIMESTRAL 23'!D362</f>
        <v>67004.259999999995</v>
      </c>
      <c r="E362" s="9">
        <f>+'FEBRERO ORD'!E362</f>
        <v>2964.0899999999997</v>
      </c>
      <c r="F362" s="9">
        <f>+'FEBRERO ORD'!F362</f>
        <v>5266.81</v>
      </c>
      <c r="G362" s="9">
        <f>+'FEBRERO ORD'!G362</f>
        <v>1476.92</v>
      </c>
      <c r="H362" s="9">
        <f>+'FEBRERO ORD'!H362</f>
        <v>1422.54</v>
      </c>
      <c r="I362" s="9">
        <f>+'FEBRERO ORD'!I362</f>
        <v>2208.61</v>
      </c>
      <c r="J362" s="9">
        <f>+'FEBRERO ORD'!J362</f>
        <v>382.3</v>
      </c>
      <c r="K362" s="9">
        <f>+'FEBRERO ORD'!K362</f>
        <v>100.47999999999995</v>
      </c>
      <c r="L362" s="9">
        <f>+'FEBRERO ORD'!L362</f>
        <v>0</v>
      </c>
      <c r="M362" s="9">
        <f>+'FEBRERO ORD'!M362</f>
        <v>0</v>
      </c>
      <c r="N362" s="3">
        <f t="shared" si="5"/>
        <v>318988.58999999991</v>
      </c>
    </row>
    <row r="363" spans="1:14">
      <c r="A363" s="5">
        <v>360</v>
      </c>
      <c r="B363" s="17" t="s">
        <v>375</v>
      </c>
      <c r="C363" s="9">
        <f>+'FEBRERO ORD'!C363+'3ER AJUST CUATRIMESTRAL 23'!C363</f>
        <v>437156.14</v>
      </c>
      <c r="D363" s="9">
        <f>+'FEBRERO ORD'!D363+'3ER AJUST CUATRIMESTRAL 23'!D363</f>
        <v>117130</v>
      </c>
      <c r="E363" s="9">
        <f>+'FEBRERO ORD'!E363</f>
        <v>5506.63</v>
      </c>
      <c r="F363" s="9">
        <f>+'FEBRERO ORD'!F363</f>
        <v>10808.03</v>
      </c>
      <c r="G363" s="9">
        <f>+'FEBRERO ORD'!G363</f>
        <v>9171.9599999999991</v>
      </c>
      <c r="H363" s="9">
        <f>+'FEBRERO ORD'!H363</f>
        <v>2571.34</v>
      </c>
      <c r="I363" s="9">
        <f>+'FEBRERO ORD'!I363</f>
        <v>6495.45</v>
      </c>
      <c r="J363" s="9">
        <f>+'FEBRERO ORD'!J363</f>
        <v>766.32</v>
      </c>
      <c r="K363" s="9">
        <f>+'FEBRERO ORD'!K363</f>
        <v>181.44</v>
      </c>
      <c r="L363" s="9">
        <f>+'FEBRERO ORD'!L363</f>
        <v>0</v>
      </c>
      <c r="M363" s="9">
        <f>+'FEBRERO ORD'!M363</f>
        <v>0</v>
      </c>
      <c r="N363" s="3">
        <f t="shared" si="5"/>
        <v>589787.30999999982</v>
      </c>
    </row>
    <row r="364" spans="1:14">
      <c r="A364" s="5">
        <v>361</v>
      </c>
      <c r="B364" s="17" t="s">
        <v>376</v>
      </c>
      <c r="C364" s="9">
        <f>+'FEBRERO ORD'!C364+'3ER AJUST CUATRIMESTRAL 23'!C364</f>
        <v>154451.64000000001</v>
      </c>
      <c r="D364" s="9">
        <f>+'FEBRERO ORD'!D364+'3ER AJUST CUATRIMESTRAL 23'!D364</f>
        <v>60196.05</v>
      </c>
      <c r="E364" s="9">
        <f>+'FEBRERO ORD'!E364</f>
        <v>2305.4499999999998</v>
      </c>
      <c r="F364" s="9">
        <f>+'FEBRERO ORD'!F364</f>
        <v>5841.5</v>
      </c>
      <c r="G364" s="9">
        <f>+'FEBRERO ORD'!G364</f>
        <v>1920.88</v>
      </c>
      <c r="H364" s="9">
        <f>+'FEBRERO ORD'!H364</f>
        <v>824.5</v>
      </c>
      <c r="I364" s="9">
        <f>+'FEBRERO ORD'!I364</f>
        <v>1360.52</v>
      </c>
      <c r="J364" s="9">
        <f>+'FEBRERO ORD'!J364</f>
        <v>410.24</v>
      </c>
      <c r="K364" s="9">
        <f>+'FEBRERO ORD'!K364</f>
        <v>38.47</v>
      </c>
      <c r="L364" s="9">
        <f>+'FEBRERO ORD'!L364</f>
        <v>0</v>
      </c>
      <c r="M364" s="9">
        <f>+'FEBRERO ORD'!M364</f>
        <v>0</v>
      </c>
      <c r="N364" s="3">
        <f t="shared" si="5"/>
        <v>227349.25</v>
      </c>
    </row>
    <row r="365" spans="1:14">
      <c r="A365" s="5">
        <v>362</v>
      </c>
      <c r="B365" s="17" t="s">
        <v>377</v>
      </c>
      <c r="C365" s="9">
        <f>+'FEBRERO ORD'!C365+'3ER AJUST CUATRIMESTRAL 23'!C365</f>
        <v>248538.42</v>
      </c>
      <c r="D365" s="9">
        <f>+'FEBRERO ORD'!D365+'3ER AJUST CUATRIMESTRAL 23'!D365</f>
        <v>95112.07</v>
      </c>
      <c r="E365" s="9">
        <f>+'FEBRERO ORD'!E365</f>
        <v>3091.7200000000003</v>
      </c>
      <c r="F365" s="9">
        <f>+'FEBRERO ORD'!F365</f>
        <v>6130.0499999999993</v>
      </c>
      <c r="G365" s="9">
        <f>+'FEBRERO ORD'!G365</f>
        <v>3418.16</v>
      </c>
      <c r="H365" s="9">
        <f>+'FEBRERO ORD'!H365</f>
        <v>1446</v>
      </c>
      <c r="I365" s="9">
        <f>+'FEBRERO ORD'!I365</f>
        <v>2931.12</v>
      </c>
      <c r="J365" s="9">
        <f>+'FEBRERO ORD'!J365</f>
        <v>429.09</v>
      </c>
      <c r="K365" s="9">
        <f>+'FEBRERO ORD'!K365</f>
        <v>98.19</v>
      </c>
      <c r="L365" s="9">
        <f>+'FEBRERO ORD'!L365</f>
        <v>0</v>
      </c>
      <c r="M365" s="9">
        <f>+'FEBRERO ORD'!M365</f>
        <v>0</v>
      </c>
      <c r="N365" s="3">
        <f t="shared" si="5"/>
        <v>361194.81999999995</v>
      </c>
    </row>
    <row r="366" spans="1:14">
      <c r="A366" s="5">
        <v>363</v>
      </c>
      <c r="B366" s="17" t="s">
        <v>378</v>
      </c>
      <c r="C366" s="9">
        <f>+'FEBRERO ORD'!C366+'3ER AJUST CUATRIMESTRAL 23'!C366</f>
        <v>313845.20999999996</v>
      </c>
      <c r="D366" s="9">
        <f>+'FEBRERO ORD'!D366+'3ER AJUST CUATRIMESTRAL 23'!D366</f>
        <v>164676.63</v>
      </c>
      <c r="E366" s="9">
        <f>+'FEBRERO ORD'!E366</f>
        <v>3919.9900000000002</v>
      </c>
      <c r="F366" s="9">
        <f>+'FEBRERO ORD'!F366</f>
        <v>7308.43</v>
      </c>
      <c r="G366" s="9">
        <f>+'FEBRERO ORD'!G366</f>
        <v>6077.13</v>
      </c>
      <c r="H366" s="9">
        <f>+'FEBRERO ORD'!H366</f>
        <v>1870.59</v>
      </c>
      <c r="I366" s="9">
        <f>+'FEBRERO ORD'!I366</f>
        <v>4593.25</v>
      </c>
      <c r="J366" s="9">
        <f>+'FEBRERO ORD'!J366</f>
        <v>527.89</v>
      </c>
      <c r="K366" s="9">
        <f>+'FEBRERO ORD'!K366</f>
        <v>135.88999999999996</v>
      </c>
      <c r="L366" s="9">
        <f>+'FEBRERO ORD'!L366</f>
        <v>0</v>
      </c>
      <c r="M366" s="9">
        <f>+'FEBRERO ORD'!M366</f>
        <v>0</v>
      </c>
      <c r="N366" s="3">
        <f t="shared" si="5"/>
        <v>502955.01</v>
      </c>
    </row>
    <row r="367" spans="1:14">
      <c r="A367" s="5">
        <v>364</v>
      </c>
      <c r="B367" s="17" t="s">
        <v>379</v>
      </c>
      <c r="C367" s="9">
        <f>+'FEBRERO ORD'!C367+'3ER AJUST CUATRIMESTRAL 23'!C367</f>
        <v>1771655.26</v>
      </c>
      <c r="D367" s="9">
        <f>+'FEBRERO ORD'!D367+'3ER AJUST CUATRIMESTRAL 23'!D367</f>
        <v>826243.74</v>
      </c>
      <c r="E367" s="9">
        <f>+'FEBRERO ORD'!E367</f>
        <v>19651.519999999997</v>
      </c>
      <c r="F367" s="9">
        <f>+'FEBRERO ORD'!F367</f>
        <v>27864.459999999985</v>
      </c>
      <c r="G367" s="9">
        <f>+'FEBRERO ORD'!G367</f>
        <v>42924.69</v>
      </c>
      <c r="H367" s="9">
        <f>+'FEBRERO ORD'!H367</f>
        <v>11098</v>
      </c>
      <c r="I367" s="9">
        <f>+'FEBRERO ORD'!I367</f>
        <v>31827.09</v>
      </c>
      <c r="J367" s="9">
        <f>+'FEBRERO ORD'!J367</f>
        <v>1839.05</v>
      </c>
      <c r="K367" s="9">
        <f>+'FEBRERO ORD'!K367</f>
        <v>935.18000000000018</v>
      </c>
      <c r="L367" s="9">
        <f>+'FEBRERO ORD'!L367</f>
        <v>0</v>
      </c>
      <c r="M367" s="9">
        <f>+'FEBRERO ORD'!M367</f>
        <v>0</v>
      </c>
      <c r="N367" s="3">
        <f t="shared" si="5"/>
        <v>2734038.9899999998</v>
      </c>
    </row>
    <row r="368" spans="1:14">
      <c r="A368" s="5">
        <v>365</v>
      </c>
      <c r="B368" s="17" t="s">
        <v>380</v>
      </c>
      <c r="C368" s="9">
        <f>+'FEBRERO ORD'!C368+'3ER AJUST CUATRIMESTRAL 23'!C368</f>
        <v>211344.69999999998</v>
      </c>
      <c r="D368" s="9">
        <f>+'FEBRERO ORD'!D368+'3ER AJUST CUATRIMESTRAL 23'!D368</f>
        <v>76531.09</v>
      </c>
      <c r="E368" s="9">
        <f>+'FEBRERO ORD'!E368</f>
        <v>2576.8000000000002</v>
      </c>
      <c r="F368" s="9">
        <f>+'FEBRERO ORD'!F368</f>
        <v>4464.9900000000016</v>
      </c>
      <c r="G368" s="9">
        <f>+'FEBRERO ORD'!G368</f>
        <v>2419.4699999999998</v>
      </c>
      <c r="H368" s="9">
        <f>+'FEBRERO ORD'!H368</f>
        <v>1272.6600000000001</v>
      </c>
      <c r="I368" s="9">
        <f>+'FEBRERO ORD'!I368</f>
        <v>2466.4900000000002</v>
      </c>
      <c r="J368" s="9">
        <f>+'FEBRERO ORD'!J368</f>
        <v>328.28</v>
      </c>
      <c r="K368" s="9">
        <f>+'FEBRERO ORD'!K368</f>
        <v>93.39</v>
      </c>
      <c r="L368" s="9">
        <f>+'FEBRERO ORD'!L368</f>
        <v>0</v>
      </c>
      <c r="M368" s="9">
        <f>+'FEBRERO ORD'!M368</f>
        <v>0</v>
      </c>
      <c r="N368" s="3">
        <f t="shared" si="5"/>
        <v>301497.86999999994</v>
      </c>
    </row>
    <row r="369" spans="1:14">
      <c r="A369" s="5">
        <v>366</v>
      </c>
      <c r="B369" s="17" t="s">
        <v>381</v>
      </c>
      <c r="C369" s="9">
        <f>+'FEBRERO ORD'!C369+'3ER AJUST CUATRIMESTRAL 23'!C369</f>
        <v>621818.75</v>
      </c>
      <c r="D369" s="9">
        <f>+'FEBRERO ORD'!D369+'3ER AJUST CUATRIMESTRAL 23'!D369</f>
        <v>277160.53000000003</v>
      </c>
      <c r="E369" s="9">
        <f>+'FEBRERO ORD'!E369</f>
        <v>7104.5700000000015</v>
      </c>
      <c r="F369" s="9">
        <f>+'FEBRERO ORD'!F369</f>
        <v>11833.229999999998</v>
      </c>
      <c r="G369" s="9">
        <f>+'FEBRERO ORD'!G369</f>
        <v>8559.6</v>
      </c>
      <c r="H369" s="9">
        <f>+'FEBRERO ORD'!H369</f>
        <v>3745.72</v>
      </c>
      <c r="I369" s="9">
        <f>+'FEBRERO ORD'!I369</f>
        <v>7873.0700000000006</v>
      </c>
      <c r="J369" s="9">
        <f>+'FEBRERO ORD'!J369</f>
        <v>967.67</v>
      </c>
      <c r="K369" s="9">
        <f>+'FEBRERO ORD'!K369</f>
        <v>282.12999999999994</v>
      </c>
      <c r="L369" s="9">
        <f>+'FEBRERO ORD'!L369</f>
        <v>0</v>
      </c>
      <c r="M369" s="9">
        <f>+'FEBRERO ORD'!M369</f>
        <v>0</v>
      </c>
      <c r="N369" s="3">
        <f t="shared" si="5"/>
        <v>939345.2699999999</v>
      </c>
    </row>
    <row r="370" spans="1:14">
      <c r="A370" s="5">
        <v>367</v>
      </c>
      <c r="B370" s="17" t="s">
        <v>382</v>
      </c>
      <c r="C370" s="9">
        <f>+'FEBRERO ORD'!C370+'3ER AJUST CUATRIMESTRAL 23'!C370</f>
        <v>474796.21</v>
      </c>
      <c r="D370" s="9">
        <f>+'FEBRERO ORD'!D370+'3ER AJUST CUATRIMESTRAL 23'!D370</f>
        <v>173001.79</v>
      </c>
      <c r="E370" s="9">
        <f>+'FEBRERO ORD'!E370</f>
        <v>5764.15</v>
      </c>
      <c r="F370" s="9">
        <f>+'FEBRERO ORD'!F370</f>
        <v>9976.0099999999966</v>
      </c>
      <c r="G370" s="9">
        <f>+'FEBRERO ORD'!G370</f>
        <v>10794.73</v>
      </c>
      <c r="H370" s="9">
        <f>+'FEBRERO ORD'!H370</f>
        <v>2883.76</v>
      </c>
      <c r="I370" s="9">
        <f>+'FEBRERO ORD'!I370</f>
        <v>7687.6799999999994</v>
      </c>
      <c r="J370" s="9">
        <f>+'FEBRERO ORD'!J370</f>
        <v>696.8</v>
      </c>
      <c r="K370" s="9">
        <f>+'FEBRERO ORD'!K370</f>
        <v>221.76000000000005</v>
      </c>
      <c r="L370" s="9">
        <f>+'FEBRERO ORD'!L370</f>
        <v>0</v>
      </c>
      <c r="M370" s="9">
        <f>+'FEBRERO ORD'!M370</f>
        <v>0</v>
      </c>
      <c r="N370" s="3">
        <f t="shared" si="5"/>
        <v>685822.89000000013</v>
      </c>
    </row>
    <row r="371" spans="1:14">
      <c r="A371" s="5">
        <v>368</v>
      </c>
      <c r="B371" s="17" t="s">
        <v>383</v>
      </c>
      <c r="C371" s="9">
        <f>+'FEBRERO ORD'!C371+'3ER AJUST CUATRIMESTRAL 23'!C371</f>
        <v>436300.08</v>
      </c>
      <c r="D371" s="9">
        <f>+'FEBRERO ORD'!D371+'3ER AJUST CUATRIMESTRAL 23'!D371</f>
        <v>196675.56000000003</v>
      </c>
      <c r="E371" s="9">
        <f>+'FEBRERO ORD'!E371</f>
        <v>6123.35</v>
      </c>
      <c r="F371" s="9">
        <f>+'FEBRERO ORD'!F371</f>
        <v>14162.790000000003</v>
      </c>
      <c r="G371" s="9">
        <f>+'FEBRERO ORD'!G371</f>
        <v>4756.43</v>
      </c>
      <c r="H371" s="9">
        <f>+'FEBRERO ORD'!H371</f>
        <v>2421.8500000000004</v>
      </c>
      <c r="I371" s="9">
        <f>+'FEBRERO ORD'!I371</f>
        <v>4040.5</v>
      </c>
      <c r="J371" s="9">
        <f>+'FEBRERO ORD'!J371</f>
        <v>964.3</v>
      </c>
      <c r="K371" s="9">
        <f>+'FEBRERO ORD'!K371</f>
        <v>135.01999999999998</v>
      </c>
      <c r="L371" s="9">
        <f>+'FEBRERO ORD'!L371</f>
        <v>0</v>
      </c>
      <c r="M371" s="9">
        <f>+'FEBRERO ORD'!M371</f>
        <v>0</v>
      </c>
      <c r="N371" s="3">
        <f t="shared" si="5"/>
        <v>665579.88000000012</v>
      </c>
    </row>
    <row r="372" spans="1:14">
      <c r="A372" s="5">
        <v>369</v>
      </c>
      <c r="B372" s="17" t="s">
        <v>384</v>
      </c>
      <c r="C372" s="9">
        <f>+'FEBRERO ORD'!C372+'3ER AJUST CUATRIMESTRAL 23'!C372</f>
        <v>272792.55000000005</v>
      </c>
      <c r="D372" s="9">
        <f>+'FEBRERO ORD'!D372+'3ER AJUST CUATRIMESTRAL 23'!D372</f>
        <v>94186.89</v>
      </c>
      <c r="E372" s="9">
        <f>+'FEBRERO ORD'!E372</f>
        <v>3296.1899999999996</v>
      </c>
      <c r="F372" s="9">
        <f>+'FEBRERO ORD'!F372</f>
        <v>5089.4800000000005</v>
      </c>
      <c r="G372" s="9">
        <f>+'FEBRERO ORD'!G372</f>
        <v>4991.46</v>
      </c>
      <c r="H372" s="9">
        <f>+'FEBRERO ORD'!H372</f>
        <v>1697.22</v>
      </c>
      <c r="I372" s="9">
        <f>+'FEBRERO ORD'!I372</f>
        <v>4163.41</v>
      </c>
      <c r="J372" s="9">
        <f>+'FEBRERO ORD'!J372</f>
        <v>364.48</v>
      </c>
      <c r="K372" s="9">
        <f>+'FEBRERO ORD'!K372</f>
        <v>135.71</v>
      </c>
      <c r="L372" s="9">
        <f>+'FEBRERO ORD'!L372</f>
        <v>0</v>
      </c>
      <c r="M372" s="9">
        <f>+'FEBRERO ORD'!M372</f>
        <v>0</v>
      </c>
      <c r="N372" s="3">
        <f t="shared" si="5"/>
        <v>386717.39</v>
      </c>
    </row>
    <row r="373" spans="1:14">
      <c r="A373" s="5">
        <v>370</v>
      </c>
      <c r="B373" s="17" t="s">
        <v>385</v>
      </c>
      <c r="C373" s="9">
        <f>+'FEBRERO ORD'!C373+'3ER AJUST CUATRIMESTRAL 23'!C373</f>
        <v>186330.18</v>
      </c>
      <c r="D373" s="9">
        <f>+'FEBRERO ORD'!D373+'3ER AJUST CUATRIMESTRAL 23'!D373</f>
        <v>65305.99</v>
      </c>
      <c r="E373" s="9">
        <f>+'FEBRERO ORD'!E373</f>
        <v>2244.0100000000002</v>
      </c>
      <c r="F373" s="9">
        <f>+'FEBRERO ORD'!F373</f>
        <v>4438.0299999999988</v>
      </c>
      <c r="G373" s="9">
        <f>+'FEBRERO ORD'!G373</f>
        <v>1503.41</v>
      </c>
      <c r="H373" s="9">
        <f>+'FEBRERO ORD'!H373</f>
        <v>1075.3999999999999</v>
      </c>
      <c r="I373" s="9">
        <f>+'FEBRERO ORD'!I373</f>
        <v>1756.99</v>
      </c>
      <c r="J373" s="9">
        <f>+'FEBRERO ORD'!J373</f>
        <v>302.67</v>
      </c>
      <c r="K373" s="9">
        <f>+'FEBRERO ORD'!K373</f>
        <v>71.529999999999959</v>
      </c>
      <c r="L373" s="9">
        <f>+'FEBRERO ORD'!L373</f>
        <v>0</v>
      </c>
      <c r="M373" s="9">
        <f>+'FEBRERO ORD'!M373</f>
        <v>0</v>
      </c>
      <c r="N373" s="3">
        <f t="shared" si="5"/>
        <v>263028.21000000002</v>
      </c>
    </row>
    <row r="374" spans="1:14">
      <c r="A374" s="5">
        <v>371</v>
      </c>
      <c r="B374" s="17" t="s">
        <v>386</v>
      </c>
      <c r="C374" s="9">
        <f>+'FEBRERO ORD'!C374+'3ER AJUST CUATRIMESTRAL 23'!C374</f>
        <v>223290.56999999998</v>
      </c>
      <c r="D374" s="9">
        <f>+'FEBRERO ORD'!D374+'3ER AJUST CUATRIMESTRAL 23'!D374</f>
        <v>68934.62</v>
      </c>
      <c r="E374" s="9">
        <f>+'FEBRERO ORD'!E374</f>
        <v>2888.7</v>
      </c>
      <c r="F374" s="9">
        <f>+'FEBRERO ORD'!F374</f>
        <v>5805.3499999999976</v>
      </c>
      <c r="G374" s="9">
        <f>+'FEBRERO ORD'!G374</f>
        <v>2286</v>
      </c>
      <c r="H374" s="9">
        <f>+'FEBRERO ORD'!H374</f>
        <v>1295.81</v>
      </c>
      <c r="I374" s="9">
        <f>+'FEBRERO ORD'!I374</f>
        <v>2264.6999999999998</v>
      </c>
      <c r="J374" s="9">
        <f>+'FEBRERO ORD'!J374</f>
        <v>411.46</v>
      </c>
      <c r="K374" s="9">
        <f>+'FEBRERO ORD'!K374</f>
        <v>85.020000000000024</v>
      </c>
      <c r="L374" s="9">
        <f>+'FEBRERO ORD'!L374</f>
        <v>0</v>
      </c>
      <c r="M374" s="9">
        <f>+'FEBRERO ORD'!M374</f>
        <v>0</v>
      </c>
      <c r="N374" s="3">
        <f t="shared" si="5"/>
        <v>307262.23</v>
      </c>
    </row>
    <row r="375" spans="1:14">
      <c r="A375" s="5">
        <v>372</v>
      </c>
      <c r="B375" s="17" t="s">
        <v>387</v>
      </c>
      <c r="C375" s="9">
        <f>+'FEBRERO ORD'!C375+'3ER AJUST CUATRIMESTRAL 23'!C375</f>
        <v>210577.78</v>
      </c>
      <c r="D375" s="9">
        <f>+'FEBRERO ORD'!D375+'3ER AJUST CUATRIMESTRAL 23'!D375</f>
        <v>65809.649999999994</v>
      </c>
      <c r="E375" s="9">
        <f>+'FEBRERO ORD'!E375</f>
        <v>2961.1800000000003</v>
      </c>
      <c r="F375" s="9">
        <f>+'FEBRERO ORD'!F375</f>
        <v>7086.4400000000005</v>
      </c>
      <c r="G375" s="9">
        <f>+'FEBRERO ORD'!G375</f>
        <v>3103.2</v>
      </c>
      <c r="H375" s="9">
        <f>+'FEBRERO ORD'!H375</f>
        <v>1154.6299999999999</v>
      </c>
      <c r="I375" s="9">
        <f>+'FEBRERO ORD'!I375</f>
        <v>2187.4</v>
      </c>
      <c r="J375" s="9">
        <f>+'FEBRERO ORD'!J375</f>
        <v>494.87</v>
      </c>
      <c r="K375" s="9">
        <f>+'FEBRERO ORD'!K375</f>
        <v>62.44</v>
      </c>
      <c r="L375" s="9">
        <f>+'FEBRERO ORD'!L375</f>
        <v>0</v>
      </c>
      <c r="M375" s="9">
        <f>+'FEBRERO ORD'!M375</f>
        <v>0</v>
      </c>
      <c r="N375" s="3">
        <f t="shared" si="5"/>
        <v>293437.59000000003</v>
      </c>
    </row>
    <row r="376" spans="1:14">
      <c r="A376" s="5">
        <v>373</v>
      </c>
      <c r="B376" s="17" t="s">
        <v>388</v>
      </c>
      <c r="C376" s="9">
        <f>+'FEBRERO ORD'!C376+'3ER AJUST CUATRIMESTRAL 23'!C376</f>
        <v>95273.68</v>
      </c>
      <c r="D376" s="9">
        <f>+'FEBRERO ORD'!D376+'3ER AJUST CUATRIMESTRAL 23'!D376</f>
        <v>37086.6</v>
      </c>
      <c r="E376" s="9">
        <f>+'FEBRERO ORD'!E376</f>
        <v>1502.9</v>
      </c>
      <c r="F376" s="9">
        <f>+'FEBRERO ORD'!F376</f>
        <v>4046.69</v>
      </c>
      <c r="G376" s="9">
        <f>+'FEBRERO ORD'!G376</f>
        <v>935.18</v>
      </c>
      <c r="H376" s="9">
        <f>+'FEBRERO ORD'!H376</f>
        <v>490.93</v>
      </c>
      <c r="I376" s="9">
        <f>+'FEBRERO ORD'!I376</f>
        <v>657.54</v>
      </c>
      <c r="J376" s="9">
        <f>+'FEBRERO ORD'!J376</f>
        <v>280.52999999999997</v>
      </c>
      <c r="K376" s="9">
        <f>+'FEBRERO ORD'!K376</f>
        <v>18.37</v>
      </c>
      <c r="L376" s="9">
        <f>+'FEBRERO ORD'!L376</f>
        <v>0</v>
      </c>
      <c r="M376" s="9">
        <f>+'FEBRERO ORD'!M376</f>
        <v>0</v>
      </c>
      <c r="N376" s="3">
        <f t="shared" si="5"/>
        <v>140292.41999999998</v>
      </c>
    </row>
    <row r="377" spans="1:14">
      <c r="A377" s="5">
        <v>374</v>
      </c>
      <c r="B377" s="17" t="s">
        <v>389</v>
      </c>
      <c r="C377" s="9">
        <f>+'FEBRERO ORD'!C377+'3ER AJUST CUATRIMESTRAL 23'!C377</f>
        <v>197574.55</v>
      </c>
      <c r="D377" s="9">
        <f>+'FEBRERO ORD'!D377+'3ER AJUST CUATRIMESTRAL 23'!D377</f>
        <v>41638.800000000003</v>
      </c>
      <c r="E377" s="9">
        <f>+'FEBRERO ORD'!E377</f>
        <v>2613.2399999999998</v>
      </c>
      <c r="F377" s="9">
        <f>+'FEBRERO ORD'!F377</f>
        <v>5317.2900000000036</v>
      </c>
      <c r="G377" s="9">
        <f>+'FEBRERO ORD'!G377</f>
        <v>3896.37</v>
      </c>
      <c r="H377" s="9">
        <f>+'FEBRERO ORD'!H377</f>
        <v>1154.19</v>
      </c>
      <c r="I377" s="9">
        <f>+'FEBRERO ORD'!I377</f>
        <v>2736.15</v>
      </c>
      <c r="J377" s="9">
        <f>+'FEBRERO ORD'!J377</f>
        <v>369.92</v>
      </c>
      <c r="K377" s="9">
        <f>+'FEBRERO ORD'!K377</f>
        <v>78.159999999999982</v>
      </c>
      <c r="L377" s="9">
        <f>+'FEBRERO ORD'!L377</f>
        <v>0</v>
      </c>
      <c r="M377" s="9">
        <f>+'FEBRERO ORD'!M377</f>
        <v>0</v>
      </c>
      <c r="N377" s="3">
        <f t="shared" si="5"/>
        <v>255378.66999999998</v>
      </c>
    </row>
    <row r="378" spans="1:14">
      <c r="A378" s="5">
        <v>375</v>
      </c>
      <c r="B378" s="17" t="s">
        <v>390</v>
      </c>
      <c r="C378" s="9">
        <f>+'FEBRERO ORD'!C378+'3ER AJUST CUATRIMESTRAL 23'!C378</f>
        <v>1772351.6700000002</v>
      </c>
      <c r="D378" s="9">
        <f>+'FEBRERO ORD'!D378+'3ER AJUST CUATRIMESTRAL 23'!D378</f>
        <v>496242.85000000003</v>
      </c>
      <c r="E378" s="9">
        <f>+'FEBRERO ORD'!E378</f>
        <v>18140.93</v>
      </c>
      <c r="F378" s="9">
        <f>+'FEBRERO ORD'!F378</f>
        <v>17495.149999999998</v>
      </c>
      <c r="G378" s="9">
        <f>+'FEBRERO ORD'!G378</f>
        <v>29385.97</v>
      </c>
      <c r="H378" s="9">
        <f>+'FEBRERO ORD'!H378</f>
        <v>11502.94</v>
      </c>
      <c r="I378" s="9">
        <f>+'FEBRERO ORD'!I378</f>
        <v>28605.960000000003</v>
      </c>
      <c r="J378" s="9">
        <f>+'FEBRERO ORD'!J378</f>
        <v>1237.72</v>
      </c>
      <c r="K378" s="9">
        <f>+'FEBRERO ORD'!K378</f>
        <v>1033.52</v>
      </c>
      <c r="L378" s="9">
        <f>+'FEBRERO ORD'!L378</f>
        <v>0</v>
      </c>
      <c r="M378" s="9">
        <f>+'FEBRERO ORD'!M378</f>
        <v>0</v>
      </c>
      <c r="N378" s="3">
        <f t="shared" si="5"/>
        <v>2375996.7100000004</v>
      </c>
    </row>
    <row r="379" spans="1:14">
      <c r="A379" s="5">
        <v>376</v>
      </c>
      <c r="B379" s="17" t="s">
        <v>391</v>
      </c>
      <c r="C379" s="9">
        <f>+'FEBRERO ORD'!C379+'3ER AJUST CUATRIMESTRAL 23'!C379</f>
        <v>96804.22</v>
      </c>
      <c r="D379" s="9">
        <f>+'FEBRERO ORD'!D379+'3ER AJUST CUATRIMESTRAL 23'!D379</f>
        <v>40455.689999999995</v>
      </c>
      <c r="E379" s="9">
        <f>+'FEBRERO ORD'!E379</f>
        <v>1394.69</v>
      </c>
      <c r="F379" s="9">
        <f>+'FEBRERO ORD'!F379</f>
        <v>3295.2500000000014</v>
      </c>
      <c r="G379" s="9">
        <f>+'FEBRERO ORD'!G379</f>
        <v>839.82</v>
      </c>
      <c r="H379" s="9">
        <f>+'FEBRERO ORD'!H379</f>
        <v>531.90000000000009</v>
      </c>
      <c r="I379" s="9">
        <f>+'FEBRERO ORD'!I379</f>
        <v>781.19</v>
      </c>
      <c r="J379" s="9">
        <f>+'FEBRERO ORD'!J379</f>
        <v>231.08</v>
      </c>
      <c r="K379" s="9">
        <f>+'FEBRERO ORD'!K379</f>
        <v>27.969999999999995</v>
      </c>
      <c r="L379" s="9">
        <f>+'FEBRERO ORD'!L379</f>
        <v>0</v>
      </c>
      <c r="M379" s="9">
        <f>+'FEBRERO ORD'!M379</f>
        <v>0</v>
      </c>
      <c r="N379" s="3">
        <f t="shared" si="5"/>
        <v>144361.81</v>
      </c>
    </row>
    <row r="380" spans="1:14">
      <c r="A380" s="5">
        <v>377</v>
      </c>
      <c r="B380" s="17" t="s">
        <v>392</v>
      </c>
      <c r="C380" s="9">
        <f>+'FEBRERO ORD'!C380+'3ER AJUST CUATRIMESTRAL 23'!C380</f>
        <v>1020614.5</v>
      </c>
      <c r="D380" s="9">
        <f>+'FEBRERO ORD'!D380+'3ER AJUST CUATRIMESTRAL 23'!D380</f>
        <v>389715.76</v>
      </c>
      <c r="E380" s="9">
        <f>+'FEBRERO ORD'!E380</f>
        <v>11974.440000000002</v>
      </c>
      <c r="F380" s="9">
        <f>+'FEBRERO ORD'!F380</f>
        <v>19813.41</v>
      </c>
      <c r="G380" s="9">
        <f>+'FEBRERO ORD'!G380</f>
        <v>25435.29</v>
      </c>
      <c r="H380" s="9">
        <f>+'FEBRERO ORD'!H380</f>
        <v>6246.4</v>
      </c>
      <c r="I380" s="9">
        <f>+'FEBRERO ORD'!I380</f>
        <v>17732.84</v>
      </c>
      <c r="J380" s="9">
        <f>+'FEBRERO ORD'!J380</f>
        <v>1376.13</v>
      </c>
      <c r="K380" s="9">
        <f>+'FEBRERO ORD'!K380</f>
        <v>495.80000000000007</v>
      </c>
      <c r="L380" s="9">
        <f>+'FEBRERO ORD'!L380</f>
        <v>0</v>
      </c>
      <c r="M380" s="9">
        <f>+'FEBRERO ORD'!M380</f>
        <v>0</v>
      </c>
      <c r="N380" s="3">
        <f t="shared" si="5"/>
        <v>1493404.5699999998</v>
      </c>
    </row>
    <row r="381" spans="1:14">
      <c r="A381" s="5">
        <v>378</v>
      </c>
      <c r="B381" s="17" t="s">
        <v>393</v>
      </c>
      <c r="C381" s="9">
        <f>+'FEBRERO ORD'!C381+'3ER AJUST CUATRIMESTRAL 23'!C381</f>
        <v>374537.99</v>
      </c>
      <c r="D381" s="9">
        <f>+'FEBRERO ORD'!D381+'3ER AJUST CUATRIMESTRAL 23'!D381</f>
        <v>107395.3</v>
      </c>
      <c r="E381" s="9">
        <f>+'FEBRERO ORD'!E381</f>
        <v>4489.2000000000007</v>
      </c>
      <c r="F381" s="9">
        <f>+'FEBRERO ORD'!F381</f>
        <v>7722.8799999999992</v>
      </c>
      <c r="G381" s="9">
        <f>+'FEBRERO ORD'!G381</f>
        <v>8576.2800000000007</v>
      </c>
      <c r="H381" s="9">
        <f>+'FEBRERO ORD'!H381</f>
        <v>2274.8000000000002</v>
      </c>
      <c r="I381" s="9">
        <f>+'FEBRERO ORD'!I381</f>
        <v>6174.34</v>
      </c>
      <c r="J381" s="9">
        <f>+'FEBRERO ORD'!J381</f>
        <v>542.48</v>
      </c>
      <c r="K381" s="9">
        <f>+'FEBRERO ORD'!K381</f>
        <v>175.95000000000007</v>
      </c>
      <c r="L381" s="9">
        <f>+'FEBRERO ORD'!L381</f>
        <v>0</v>
      </c>
      <c r="M381" s="9">
        <f>+'FEBRERO ORD'!M381</f>
        <v>0</v>
      </c>
      <c r="N381" s="3">
        <f t="shared" si="5"/>
        <v>511889.22000000003</v>
      </c>
    </row>
    <row r="382" spans="1:14">
      <c r="A382" s="5">
        <v>379</v>
      </c>
      <c r="B382" s="17" t="s">
        <v>394</v>
      </c>
      <c r="C382" s="9">
        <f>+'FEBRERO ORD'!C382+'3ER AJUST CUATRIMESTRAL 23'!C382</f>
        <v>355547.31000000006</v>
      </c>
      <c r="D382" s="9">
        <f>+'FEBRERO ORD'!D382+'3ER AJUST CUATRIMESTRAL 23'!D382</f>
        <v>111523.61999999998</v>
      </c>
      <c r="E382" s="9">
        <f>+'FEBRERO ORD'!E382</f>
        <v>4351.88</v>
      </c>
      <c r="F382" s="9">
        <f>+'FEBRERO ORD'!F382</f>
        <v>7358.6800000000039</v>
      </c>
      <c r="G382" s="9">
        <f>+'FEBRERO ORD'!G382</f>
        <v>6812.17</v>
      </c>
      <c r="H382" s="9">
        <f>+'FEBRERO ORD'!H382</f>
        <v>2169.5200000000004</v>
      </c>
      <c r="I382" s="9">
        <f>+'FEBRERO ORD'!I382</f>
        <v>5342.97</v>
      </c>
      <c r="J382" s="9">
        <f>+'FEBRERO ORD'!J382</f>
        <v>517.62</v>
      </c>
      <c r="K382" s="9">
        <f>+'FEBRERO ORD'!K382</f>
        <v>166.76000000000005</v>
      </c>
      <c r="L382" s="9">
        <f>+'FEBRERO ORD'!L382</f>
        <v>12035</v>
      </c>
      <c r="M382" s="9">
        <f>+'FEBRERO ORD'!M382</f>
        <v>0</v>
      </c>
      <c r="N382" s="3">
        <f t="shared" si="5"/>
        <v>505825.53</v>
      </c>
    </row>
    <row r="383" spans="1:14">
      <c r="A383" s="5">
        <v>380</v>
      </c>
      <c r="B383" s="17" t="s">
        <v>395</v>
      </c>
      <c r="C383" s="9">
        <f>+'FEBRERO ORD'!C383+'3ER AJUST CUATRIMESTRAL 23'!C383</f>
        <v>270478.44</v>
      </c>
      <c r="D383" s="9">
        <f>+'FEBRERO ORD'!D383+'3ER AJUST CUATRIMESTRAL 23'!D383</f>
        <v>135111.78</v>
      </c>
      <c r="E383" s="9">
        <f>+'FEBRERO ORD'!E383</f>
        <v>3306.3199999999997</v>
      </c>
      <c r="F383" s="9">
        <f>+'FEBRERO ORD'!F383</f>
        <v>5367.7800000000016</v>
      </c>
      <c r="G383" s="9">
        <f>+'FEBRERO ORD'!G383</f>
        <v>5106.16</v>
      </c>
      <c r="H383" s="9">
        <f>+'FEBRERO ORD'!H383</f>
        <v>1666.8799999999999</v>
      </c>
      <c r="I383" s="9">
        <f>+'FEBRERO ORD'!I383</f>
        <v>4125.0600000000004</v>
      </c>
      <c r="J383" s="9">
        <f>+'FEBRERO ORD'!J383</f>
        <v>377.06</v>
      </c>
      <c r="K383" s="9">
        <f>+'FEBRERO ORD'!K383</f>
        <v>130.72000000000003</v>
      </c>
      <c r="L383" s="9">
        <f>+'FEBRERO ORD'!L383</f>
        <v>0</v>
      </c>
      <c r="M383" s="9">
        <f>+'FEBRERO ORD'!M383</f>
        <v>0</v>
      </c>
      <c r="N383" s="3">
        <f t="shared" si="5"/>
        <v>425670.19999999995</v>
      </c>
    </row>
    <row r="384" spans="1:14">
      <c r="A384" s="5">
        <v>381</v>
      </c>
      <c r="B384" s="17" t="s">
        <v>396</v>
      </c>
      <c r="C384" s="9">
        <f>+'FEBRERO ORD'!C384+'3ER AJUST CUATRIMESTRAL 23'!C384</f>
        <v>322845.96999999997</v>
      </c>
      <c r="D384" s="9">
        <f>+'FEBRERO ORD'!D384+'3ER AJUST CUATRIMESTRAL 23'!D384</f>
        <v>235607.7</v>
      </c>
      <c r="E384" s="9">
        <f>+'FEBRERO ORD'!E384</f>
        <v>3788.7600000000011</v>
      </c>
      <c r="F384" s="9">
        <f>+'FEBRERO ORD'!F384</f>
        <v>6238.6900000000014</v>
      </c>
      <c r="G384" s="9">
        <f>+'FEBRERO ORD'!G384</f>
        <v>6678.75</v>
      </c>
      <c r="H384" s="9">
        <f>+'FEBRERO ORD'!H384</f>
        <v>1972.71</v>
      </c>
      <c r="I384" s="9">
        <f>+'FEBRERO ORD'!I384</f>
        <v>5139.24</v>
      </c>
      <c r="J384" s="9">
        <f>+'FEBRERO ORD'!J384</f>
        <v>429.01</v>
      </c>
      <c r="K384" s="9">
        <f>+'FEBRERO ORD'!K384</f>
        <v>154.91000000000003</v>
      </c>
      <c r="L384" s="9">
        <f>+'FEBRERO ORD'!L384</f>
        <v>10980</v>
      </c>
      <c r="M384" s="9">
        <f>+'FEBRERO ORD'!M384</f>
        <v>0</v>
      </c>
      <c r="N384" s="3">
        <f t="shared" si="5"/>
        <v>593835.73999999987</v>
      </c>
    </row>
    <row r="385" spans="1:14">
      <c r="A385" s="5">
        <v>382</v>
      </c>
      <c r="B385" s="17" t="s">
        <v>397</v>
      </c>
      <c r="C385" s="9">
        <f>+'FEBRERO ORD'!C385+'3ER AJUST CUATRIMESTRAL 23'!C385</f>
        <v>174828.9</v>
      </c>
      <c r="D385" s="9">
        <f>+'FEBRERO ORD'!D385+'3ER AJUST CUATRIMESTRAL 23'!D385</f>
        <v>82479.260000000009</v>
      </c>
      <c r="E385" s="9">
        <f>+'FEBRERO ORD'!E385</f>
        <v>2419.4799999999996</v>
      </c>
      <c r="F385" s="9">
        <f>+'FEBRERO ORD'!F385</f>
        <v>5498.7</v>
      </c>
      <c r="G385" s="9">
        <f>+'FEBRERO ORD'!G385</f>
        <v>2715.82</v>
      </c>
      <c r="H385" s="9">
        <f>+'FEBRERO ORD'!H385</f>
        <v>980.68000000000006</v>
      </c>
      <c r="I385" s="9">
        <f>+'FEBRERO ORD'!I385</f>
        <v>1991.61</v>
      </c>
      <c r="J385" s="9">
        <f>+'FEBRERO ORD'!J385</f>
        <v>378.6</v>
      </c>
      <c r="K385" s="9">
        <f>+'FEBRERO ORD'!K385</f>
        <v>57.730000000000004</v>
      </c>
      <c r="L385" s="9">
        <f>+'FEBRERO ORD'!L385</f>
        <v>0</v>
      </c>
      <c r="M385" s="9">
        <f>+'FEBRERO ORD'!M385</f>
        <v>0</v>
      </c>
      <c r="N385" s="3">
        <f t="shared" si="5"/>
        <v>271350.77999999997</v>
      </c>
    </row>
    <row r="386" spans="1:14">
      <c r="A386" s="5">
        <v>383</v>
      </c>
      <c r="B386" s="17" t="s">
        <v>398</v>
      </c>
      <c r="C386" s="9">
        <f>+'FEBRERO ORD'!C386+'3ER AJUST CUATRIMESTRAL 23'!C386</f>
        <v>118945.18</v>
      </c>
      <c r="D386" s="9">
        <f>+'FEBRERO ORD'!D386+'3ER AJUST CUATRIMESTRAL 23'!D386</f>
        <v>38326.350000000006</v>
      </c>
      <c r="E386" s="9">
        <f>+'FEBRERO ORD'!E386</f>
        <v>1678.3700000000001</v>
      </c>
      <c r="F386" s="9">
        <f>+'FEBRERO ORD'!F386</f>
        <v>3918.97</v>
      </c>
      <c r="G386" s="9">
        <f>+'FEBRERO ORD'!G386</f>
        <v>1362.02</v>
      </c>
      <c r="H386" s="9">
        <f>+'FEBRERO ORD'!H386</f>
        <v>656.12000000000012</v>
      </c>
      <c r="I386" s="9">
        <f>+'FEBRERO ORD'!I386</f>
        <v>1102.06</v>
      </c>
      <c r="J386" s="9">
        <f>+'FEBRERO ORD'!J386</f>
        <v>338.84</v>
      </c>
      <c r="K386" s="9">
        <f>+'FEBRERO ORD'!K386</f>
        <v>35.139999999999993</v>
      </c>
      <c r="L386" s="9">
        <f>+'FEBRERO ORD'!L386</f>
        <v>0</v>
      </c>
      <c r="M386" s="9">
        <f>+'FEBRERO ORD'!M386</f>
        <v>0</v>
      </c>
      <c r="N386" s="3">
        <f t="shared" si="5"/>
        <v>166363.04999999999</v>
      </c>
    </row>
    <row r="387" spans="1:14">
      <c r="A387" s="5">
        <v>384</v>
      </c>
      <c r="B387" s="17" t="s">
        <v>399</v>
      </c>
      <c r="C387" s="9">
        <f>+'FEBRERO ORD'!C387+'3ER AJUST CUATRIMESTRAL 23'!C387</f>
        <v>465195.99000000005</v>
      </c>
      <c r="D387" s="9">
        <f>+'FEBRERO ORD'!D387+'3ER AJUST CUATRIMESTRAL 23'!D387</f>
        <v>60591</v>
      </c>
      <c r="E387" s="9">
        <f>+'FEBRERO ORD'!E387</f>
        <v>5649.52</v>
      </c>
      <c r="F387" s="9">
        <f>+'FEBRERO ORD'!F387</f>
        <v>9770.8999999999978</v>
      </c>
      <c r="G387" s="9">
        <f>+'FEBRERO ORD'!G387</f>
        <v>11118.69</v>
      </c>
      <c r="H387" s="9">
        <f>+'FEBRERO ORD'!H387</f>
        <v>2829.66</v>
      </c>
      <c r="I387" s="9">
        <f>+'FEBRERO ORD'!I387</f>
        <v>7829.6</v>
      </c>
      <c r="J387" s="9">
        <f>+'FEBRERO ORD'!J387</f>
        <v>682.8</v>
      </c>
      <c r="K387" s="9">
        <f>+'FEBRERO ORD'!K387</f>
        <v>218.96000000000004</v>
      </c>
      <c r="L387" s="9">
        <f>+'FEBRERO ORD'!L387</f>
        <v>0</v>
      </c>
      <c r="M387" s="9">
        <f>+'FEBRERO ORD'!M387</f>
        <v>0</v>
      </c>
      <c r="N387" s="3">
        <f t="shared" si="5"/>
        <v>563887.12</v>
      </c>
    </row>
    <row r="388" spans="1:14">
      <c r="A388" s="5">
        <v>385</v>
      </c>
      <c r="B388" s="17" t="s">
        <v>400</v>
      </c>
      <c r="C388" s="9">
        <f>+'FEBRERO ORD'!C388+'3ER AJUST CUATRIMESTRAL 23'!C388</f>
        <v>12026094.049999999</v>
      </c>
      <c r="D388" s="9">
        <f>+'FEBRERO ORD'!D388+'3ER AJUST CUATRIMESTRAL 23'!D388</f>
        <v>1714882.74</v>
      </c>
      <c r="E388" s="9">
        <f>+'FEBRERO ORD'!E388</f>
        <v>122589.73999999999</v>
      </c>
      <c r="F388" s="9">
        <f>+'FEBRERO ORD'!F388</f>
        <v>149693.70999999988</v>
      </c>
      <c r="G388" s="9">
        <f>+'FEBRERO ORD'!G388</f>
        <v>225535.14</v>
      </c>
      <c r="H388" s="9">
        <f>+'FEBRERO ORD'!H388</f>
        <v>75688.069999999992</v>
      </c>
      <c r="I388" s="9">
        <f>+'FEBRERO ORD'!I388</f>
        <v>195090.52</v>
      </c>
      <c r="J388" s="9">
        <f>+'FEBRERO ORD'!J388</f>
        <v>11941.72</v>
      </c>
      <c r="K388" s="9">
        <f>+'FEBRERO ORD'!K388</f>
        <v>6486.87</v>
      </c>
      <c r="L388" s="9">
        <f>+'FEBRERO ORD'!L388</f>
        <v>0</v>
      </c>
      <c r="M388" s="9">
        <f>+'FEBRERO ORD'!M388</f>
        <v>0</v>
      </c>
      <c r="N388" s="3">
        <f t="shared" ref="N388:N451" si="6">SUM(C388:M388)</f>
        <v>14528002.559999999</v>
      </c>
    </row>
    <row r="389" spans="1:14">
      <c r="A389" s="5">
        <v>386</v>
      </c>
      <c r="B389" s="17" t="s">
        <v>401</v>
      </c>
      <c r="C389" s="9">
        <f>+'FEBRERO ORD'!C389+'3ER AJUST CUATRIMESTRAL 23'!C389</f>
        <v>2182977.2999999998</v>
      </c>
      <c r="D389" s="9">
        <f>+'FEBRERO ORD'!D389+'3ER AJUST CUATRIMESTRAL 23'!D389</f>
        <v>464639.34</v>
      </c>
      <c r="E389" s="9">
        <f>+'FEBRERO ORD'!E389</f>
        <v>23834.95</v>
      </c>
      <c r="F389" s="9">
        <f>+'FEBRERO ORD'!F389</f>
        <v>41313.020000000011</v>
      </c>
      <c r="G389" s="9">
        <f>+'FEBRERO ORD'!G389</f>
        <v>45267.13</v>
      </c>
      <c r="H389" s="9">
        <f>+'FEBRERO ORD'!H389</f>
        <v>13019.74</v>
      </c>
      <c r="I389" s="9">
        <f>+'FEBRERO ORD'!I389</f>
        <v>33196.200000000004</v>
      </c>
      <c r="J389" s="9">
        <f>+'FEBRERO ORD'!J389</f>
        <v>2813.18</v>
      </c>
      <c r="K389" s="9">
        <f>+'FEBRERO ORD'!K389</f>
        <v>995.82999999999981</v>
      </c>
      <c r="L389" s="9">
        <f>+'FEBRERO ORD'!L389</f>
        <v>0</v>
      </c>
      <c r="M389" s="9">
        <f>+'FEBRERO ORD'!M389</f>
        <v>0</v>
      </c>
      <c r="N389" s="3">
        <f t="shared" si="6"/>
        <v>2808056.6900000004</v>
      </c>
    </row>
    <row r="390" spans="1:14">
      <c r="A390" s="5">
        <v>387</v>
      </c>
      <c r="B390" s="17" t="s">
        <v>402</v>
      </c>
      <c r="C390" s="9">
        <f>+'FEBRERO ORD'!C390+'3ER AJUST CUATRIMESTRAL 23'!C390</f>
        <v>332211.05000000005</v>
      </c>
      <c r="D390" s="9">
        <f>+'FEBRERO ORD'!D390+'3ER AJUST CUATRIMESTRAL 23'!D390</f>
        <v>160078.32</v>
      </c>
      <c r="E390" s="9">
        <f>+'FEBRERO ORD'!E390</f>
        <v>3936.3899999999994</v>
      </c>
      <c r="F390" s="9">
        <f>+'FEBRERO ORD'!F390</f>
        <v>7117.4800000000014</v>
      </c>
      <c r="G390" s="9">
        <f>+'FEBRERO ORD'!G390</f>
        <v>6586.93</v>
      </c>
      <c r="H390" s="9">
        <f>+'FEBRERO ORD'!H390</f>
        <v>1983.1799999999998</v>
      </c>
      <c r="I390" s="9">
        <f>+'FEBRERO ORD'!I390</f>
        <v>4977.87</v>
      </c>
      <c r="J390" s="9">
        <f>+'FEBRERO ORD'!J390</f>
        <v>499.04</v>
      </c>
      <c r="K390" s="9">
        <f>+'FEBRERO ORD'!K390</f>
        <v>147.70000000000007</v>
      </c>
      <c r="L390" s="9">
        <f>+'FEBRERO ORD'!L390</f>
        <v>0</v>
      </c>
      <c r="M390" s="9">
        <f>+'FEBRERO ORD'!M390</f>
        <v>0</v>
      </c>
      <c r="N390" s="3">
        <f t="shared" si="6"/>
        <v>517537.96</v>
      </c>
    </row>
    <row r="391" spans="1:14">
      <c r="A391" s="5">
        <v>388</v>
      </c>
      <c r="B391" s="17" t="s">
        <v>403</v>
      </c>
      <c r="C391" s="9">
        <f>+'FEBRERO ORD'!C391+'3ER AJUST CUATRIMESTRAL 23'!C391</f>
        <v>310067.73</v>
      </c>
      <c r="D391" s="9">
        <f>+'FEBRERO ORD'!D391+'3ER AJUST CUATRIMESTRAL 23'!D391</f>
        <v>179790.48</v>
      </c>
      <c r="E391" s="9">
        <f>+'FEBRERO ORD'!E391</f>
        <v>4000.32</v>
      </c>
      <c r="F391" s="9">
        <f>+'FEBRERO ORD'!F391</f>
        <v>7900.7300000000014</v>
      </c>
      <c r="G391" s="9">
        <f>+'FEBRERO ORD'!G391</f>
        <v>6580.23</v>
      </c>
      <c r="H391" s="9">
        <f>+'FEBRERO ORD'!H391</f>
        <v>1825.71</v>
      </c>
      <c r="I391" s="9">
        <f>+'FEBRERO ORD'!I391</f>
        <v>4583.46</v>
      </c>
      <c r="J391" s="9">
        <f>+'FEBRERO ORD'!J391</f>
        <v>547.54</v>
      </c>
      <c r="K391" s="9">
        <f>+'FEBRERO ORD'!K391</f>
        <v>128.04</v>
      </c>
      <c r="L391" s="9">
        <f>+'FEBRERO ORD'!L391</f>
        <v>10178</v>
      </c>
      <c r="M391" s="9">
        <f>+'FEBRERO ORD'!M391</f>
        <v>0</v>
      </c>
      <c r="N391" s="3">
        <f t="shared" si="6"/>
        <v>525602.24</v>
      </c>
    </row>
    <row r="392" spans="1:14">
      <c r="A392" s="5">
        <v>389</v>
      </c>
      <c r="B392" s="17" t="s">
        <v>404</v>
      </c>
      <c r="C392" s="9">
        <f>+'FEBRERO ORD'!C392+'3ER AJUST CUATRIMESTRAL 23'!C392</f>
        <v>191264.15</v>
      </c>
      <c r="D392" s="9">
        <f>+'FEBRERO ORD'!D392+'3ER AJUST CUATRIMESTRAL 23'!D392</f>
        <v>84276.11</v>
      </c>
      <c r="E392" s="9">
        <f>+'FEBRERO ORD'!E392</f>
        <v>2880.06</v>
      </c>
      <c r="F392" s="9">
        <f>+'FEBRERO ORD'!F392</f>
        <v>7174.3300000000008</v>
      </c>
      <c r="G392" s="9">
        <f>+'FEBRERO ORD'!G392</f>
        <v>2109.35</v>
      </c>
      <c r="H392" s="9">
        <f>+'FEBRERO ORD'!H392</f>
        <v>1029.7199999999998</v>
      </c>
      <c r="I392" s="9">
        <f>+'FEBRERO ORD'!I392</f>
        <v>1606.68</v>
      </c>
      <c r="J392" s="9">
        <f>+'FEBRERO ORD'!J392</f>
        <v>502.27</v>
      </c>
      <c r="K392" s="9">
        <f>+'FEBRERO ORD'!K392</f>
        <v>49.02999999999998</v>
      </c>
      <c r="L392" s="9">
        <f>+'FEBRERO ORD'!L392</f>
        <v>0</v>
      </c>
      <c r="M392" s="9">
        <f>+'FEBRERO ORD'!M392</f>
        <v>0</v>
      </c>
      <c r="N392" s="3">
        <f t="shared" si="6"/>
        <v>290891.7</v>
      </c>
    </row>
    <row r="393" spans="1:14">
      <c r="A393" s="5">
        <v>390</v>
      </c>
      <c r="B393" s="17" t="s">
        <v>405</v>
      </c>
      <c r="C393" s="9">
        <f>+'FEBRERO ORD'!C393+'3ER AJUST CUATRIMESTRAL 23'!C393</f>
        <v>8319840.709999999</v>
      </c>
      <c r="D393" s="9">
        <f>+'FEBRERO ORD'!D393+'3ER AJUST CUATRIMESTRAL 23'!D393</f>
        <v>1606520.5899999999</v>
      </c>
      <c r="E393" s="9">
        <f>+'FEBRERO ORD'!E393</f>
        <v>89591.63</v>
      </c>
      <c r="F393" s="9">
        <f>+'FEBRERO ORD'!F393</f>
        <v>71183.270000000033</v>
      </c>
      <c r="G393" s="9">
        <f>+'FEBRERO ORD'!G393</f>
        <v>111745.82</v>
      </c>
      <c r="H393" s="9">
        <f>+'FEBRERO ORD'!H393</f>
        <v>55905.259999999995</v>
      </c>
      <c r="I393" s="9">
        <f>+'FEBRERO ORD'!I393</f>
        <v>129455.32999999999</v>
      </c>
      <c r="J393" s="9">
        <f>+'FEBRERO ORD'!J393</f>
        <v>6051.66</v>
      </c>
      <c r="K393" s="9">
        <f>+'FEBRERO ORD'!K393</f>
        <v>5259.449999999998</v>
      </c>
      <c r="L393" s="9">
        <f>+'FEBRERO ORD'!L393</f>
        <v>0</v>
      </c>
      <c r="M393" s="9">
        <f>+'FEBRERO ORD'!M393</f>
        <v>0</v>
      </c>
      <c r="N393" s="3">
        <f t="shared" si="6"/>
        <v>10395553.719999999</v>
      </c>
    </row>
    <row r="394" spans="1:14">
      <c r="A394" s="5">
        <v>391</v>
      </c>
      <c r="B394" s="17" t="s">
        <v>406</v>
      </c>
      <c r="C394" s="9">
        <f>+'FEBRERO ORD'!C394+'3ER AJUST CUATRIMESTRAL 23'!C394</f>
        <v>377664.69</v>
      </c>
      <c r="D394" s="9">
        <f>+'FEBRERO ORD'!D394+'3ER AJUST CUATRIMESTRAL 23'!D394</f>
        <v>135290.94</v>
      </c>
      <c r="E394" s="9">
        <f>+'FEBRERO ORD'!E394</f>
        <v>4787.1499999999996</v>
      </c>
      <c r="F394" s="9">
        <f>+'FEBRERO ORD'!F394</f>
        <v>9182.1200000000008</v>
      </c>
      <c r="G394" s="9">
        <f>+'FEBRERO ORD'!G394</f>
        <v>8068.53</v>
      </c>
      <c r="H394" s="9">
        <f>+'FEBRERO ORD'!H394</f>
        <v>2238.96</v>
      </c>
      <c r="I394" s="9">
        <f>+'FEBRERO ORD'!I394</f>
        <v>5613.38</v>
      </c>
      <c r="J394" s="9">
        <f>+'FEBRERO ORD'!J394</f>
        <v>642.23</v>
      </c>
      <c r="K394" s="9">
        <f>+'FEBRERO ORD'!K394</f>
        <v>160.34000000000009</v>
      </c>
      <c r="L394" s="9">
        <f>+'FEBRERO ORD'!L394</f>
        <v>0</v>
      </c>
      <c r="M394" s="9">
        <f>+'FEBRERO ORD'!M394</f>
        <v>0</v>
      </c>
      <c r="N394" s="3">
        <f t="shared" si="6"/>
        <v>543648.34</v>
      </c>
    </row>
    <row r="395" spans="1:14">
      <c r="A395" s="5">
        <v>392</v>
      </c>
      <c r="B395" s="17" t="s">
        <v>407</v>
      </c>
      <c r="C395" s="9">
        <f>+'FEBRERO ORD'!C395+'3ER AJUST CUATRIMESTRAL 23'!C395</f>
        <v>695664.21</v>
      </c>
      <c r="D395" s="9">
        <f>+'FEBRERO ORD'!D395+'3ER AJUST CUATRIMESTRAL 23'!D395</f>
        <v>352556.51</v>
      </c>
      <c r="E395" s="9">
        <f>+'FEBRERO ORD'!E395</f>
        <v>8349.32</v>
      </c>
      <c r="F395" s="9">
        <f>+'FEBRERO ORD'!F395</f>
        <v>14469.380000000003</v>
      </c>
      <c r="G395" s="9">
        <f>+'FEBRERO ORD'!G395</f>
        <v>15944.41</v>
      </c>
      <c r="H395" s="9">
        <f>+'FEBRERO ORD'!H395</f>
        <v>4215.33</v>
      </c>
      <c r="I395" s="9">
        <f>+'FEBRERO ORD'!I395</f>
        <v>11256.710000000001</v>
      </c>
      <c r="J395" s="9">
        <f>+'FEBRERO ORD'!J395</f>
        <v>1032.1600000000001</v>
      </c>
      <c r="K395" s="9">
        <f>+'FEBRERO ORD'!K395</f>
        <v>323.81000000000006</v>
      </c>
      <c r="L395" s="9">
        <f>+'FEBRERO ORD'!L395</f>
        <v>0</v>
      </c>
      <c r="M395" s="9">
        <f>+'FEBRERO ORD'!M395</f>
        <v>0</v>
      </c>
      <c r="N395" s="3">
        <f t="shared" si="6"/>
        <v>1103811.8399999999</v>
      </c>
    </row>
    <row r="396" spans="1:14">
      <c r="A396" s="5">
        <v>393</v>
      </c>
      <c r="B396" s="17" t="s">
        <v>408</v>
      </c>
      <c r="C396" s="9">
        <f>+'FEBRERO ORD'!C396+'3ER AJUST CUATRIMESTRAL 23'!C396</f>
        <v>459749.68</v>
      </c>
      <c r="D396" s="9">
        <f>+'FEBRERO ORD'!D396+'3ER AJUST CUATRIMESTRAL 23'!D396</f>
        <v>160203.09</v>
      </c>
      <c r="E396" s="9">
        <f>+'FEBRERO ORD'!E396</f>
        <v>5483.43</v>
      </c>
      <c r="F396" s="9">
        <f>+'FEBRERO ORD'!F396</f>
        <v>9133.8800000000065</v>
      </c>
      <c r="G396" s="9">
        <f>+'FEBRERO ORD'!G396</f>
        <v>9623.93</v>
      </c>
      <c r="H396" s="9">
        <f>+'FEBRERO ORD'!H396</f>
        <v>2808.37</v>
      </c>
      <c r="I396" s="9">
        <f>+'FEBRERO ORD'!I396</f>
        <v>7282.9600000000009</v>
      </c>
      <c r="J396" s="9">
        <f>+'FEBRERO ORD'!J396</f>
        <v>633.82000000000005</v>
      </c>
      <c r="K396" s="9">
        <f>+'FEBRERO ORD'!K396</f>
        <v>219.17000000000002</v>
      </c>
      <c r="L396" s="9">
        <f>+'FEBRERO ORD'!L396</f>
        <v>18190</v>
      </c>
      <c r="M396" s="9">
        <f>+'FEBRERO ORD'!M396</f>
        <v>0</v>
      </c>
      <c r="N396" s="3">
        <f t="shared" si="6"/>
        <v>673328.33000000007</v>
      </c>
    </row>
    <row r="397" spans="1:14">
      <c r="A397" s="5">
        <v>394</v>
      </c>
      <c r="B397" s="17" t="s">
        <v>409</v>
      </c>
      <c r="C397" s="9">
        <f>+'FEBRERO ORD'!C397+'3ER AJUST CUATRIMESTRAL 23'!C397</f>
        <v>296098.13999999996</v>
      </c>
      <c r="D397" s="9">
        <f>+'FEBRERO ORD'!D397+'3ER AJUST CUATRIMESTRAL 23'!D397</f>
        <v>38963.599999999999</v>
      </c>
      <c r="E397" s="9">
        <f>+'FEBRERO ORD'!E397</f>
        <v>3634.4700000000003</v>
      </c>
      <c r="F397" s="9">
        <f>+'FEBRERO ORD'!F397</f>
        <v>6346.550000000002</v>
      </c>
      <c r="G397" s="9">
        <f>+'FEBRERO ORD'!G397</f>
        <v>6466.8</v>
      </c>
      <c r="H397" s="9">
        <f>+'FEBRERO ORD'!H397</f>
        <v>1796.08</v>
      </c>
      <c r="I397" s="9">
        <f>+'FEBRERO ORD'!I397</f>
        <v>4717.91</v>
      </c>
      <c r="J397" s="9">
        <f>+'FEBRERO ORD'!J397</f>
        <v>458.52</v>
      </c>
      <c r="K397" s="9">
        <f>+'FEBRERO ORD'!K397</f>
        <v>136.96</v>
      </c>
      <c r="L397" s="9">
        <f>+'FEBRERO ORD'!L397</f>
        <v>0</v>
      </c>
      <c r="M397" s="9">
        <f>+'FEBRERO ORD'!M397</f>
        <v>0</v>
      </c>
      <c r="N397" s="3">
        <f t="shared" si="6"/>
        <v>358619.02999999991</v>
      </c>
    </row>
    <row r="398" spans="1:14">
      <c r="A398" s="5">
        <v>395</v>
      </c>
      <c r="B398" s="17" t="s">
        <v>410</v>
      </c>
      <c r="C398" s="9">
        <f>+'FEBRERO ORD'!C398+'3ER AJUST CUATRIMESTRAL 23'!C398</f>
        <v>231997.66</v>
      </c>
      <c r="D398" s="9">
        <f>+'FEBRERO ORD'!D398+'3ER AJUST CUATRIMESTRAL 23'!D398</f>
        <v>58208.4</v>
      </c>
      <c r="E398" s="9">
        <f>+'FEBRERO ORD'!E398</f>
        <v>3241.33</v>
      </c>
      <c r="F398" s="9">
        <f>+'FEBRERO ORD'!F398</f>
        <v>7504.16</v>
      </c>
      <c r="G398" s="9">
        <f>+'FEBRERO ORD'!G398</f>
        <v>3904.32</v>
      </c>
      <c r="H398" s="9">
        <f>+'FEBRERO ORD'!H398</f>
        <v>1292.57</v>
      </c>
      <c r="I398" s="9">
        <f>+'FEBRERO ORD'!I398</f>
        <v>2657.9</v>
      </c>
      <c r="J398" s="9">
        <f>+'FEBRERO ORD'!J398</f>
        <v>525.33000000000004</v>
      </c>
      <c r="K398" s="9">
        <f>+'FEBRERO ORD'!K398</f>
        <v>74.239999999999995</v>
      </c>
      <c r="L398" s="9">
        <f>+'FEBRERO ORD'!L398</f>
        <v>0</v>
      </c>
      <c r="M398" s="9">
        <f>+'FEBRERO ORD'!M398</f>
        <v>0</v>
      </c>
      <c r="N398" s="3">
        <f t="shared" si="6"/>
        <v>309405.91000000003</v>
      </c>
    </row>
    <row r="399" spans="1:14">
      <c r="A399" s="5">
        <v>396</v>
      </c>
      <c r="B399" s="17" t="s">
        <v>411</v>
      </c>
      <c r="C399" s="9">
        <f>+'FEBRERO ORD'!C399+'3ER AJUST CUATRIMESTRAL 23'!C399</f>
        <v>372278.12</v>
      </c>
      <c r="D399" s="9">
        <f>+'FEBRERO ORD'!D399+'3ER AJUST CUATRIMESTRAL 23'!D399</f>
        <v>133932.19</v>
      </c>
      <c r="E399" s="9">
        <f>+'FEBRERO ORD'!E399</f>
        <v>4775.0199999999995</v>
      </c>
      <c r="F399" s="9">
        <f>+'FEBRERO ORD'!F399</f>
        <v>9273.9399999999969</v>
      </c>
      <c r="G399" s="9">
        <f>+'FEBRERO ORD'!G399</f>
        <v>7872.34</v>
      </c>
      <c r="H399" s="9">
        <f>+'FEBRERO ORD'!H399</f>
        <v>2200.81</v>
      </c>
      <c r="I399" s="9">
        <f>+'FEBRERO ORD'!I399</f>
        <v>5434.9900000000007</v>
      </c>
      <c r="J399" s="9">
        <f>+'FEBRERO ORD'!J399</f>
        <v>652.75</v>
      </c>
      <c r="K399" s="9">
        <f>+'FEBRERO ORD'!K399</f>
        <v>155.72000000000003</v>
      </c>
      <c r="L399" s="9">
        <f>+'FEBRERO ORD'!L399</f>
        <v>0</v>
      </c>
      <c r="M399" s="9">
        <f>+'FEBRERO ORD'!M399</f>
        <v>0</v>
      </c>
      <c r="N399" s="3">
        <f t="shared" si="6"/>
        <v>536575.88</v>
      </c>
    </row>
    <row r="400" spans="1:14">
      <c r="A400" s="5">
        <v>397</v>
      </c>
      <c r="B400" s="17" t="s">
        <v>412</v>
      </c>
      <c r="C400" s="9">
        <f>+'FEBRERO ORD'!C400+'3ER AJUST CUATRIMESTRAL 23'!C400</f>
        <v>6770520.7000000002</v>
      </c>
      <c r="D400" s="9">
        <f>+'FEBRERO ORD'!D400+'3ER AJUST CUATRIMESTRAL 23'!D400</f>
        <v>1970770.73</v>
      </c>
      <c r="E400" s="9">
        <f>+'FEBRERO ORD'!E400</f>
        <v>70916.12</v>
      </c>
      <c r="F400" s="9">
        <f>+'FEBRERO ORD'!F400</f>
        <v>70891.579999999973</v>
      </c>
      <c r="G400" s="9">
        <f>+'FEBRERO ORD'!G400</f>
        <v>91133.43</v>
      </c>
      <c r="H400" s="9">
        <f>+'FEBRERO ORD'!H400</f>
        <v>43856.63</v>
      </c>
      <c r="I400" s="9">
        <f>+'FEBRERO ORD'!I400</f>
        <v>98903.319999999992</v>
      </c>
      <c r="J400" s="9">
        <f>+'FEBRERO ORD'!J400</f>
        <v>5488.42</v>
      </c>
      <c r="K400" s="9">
        <f>+'FEBRERO ORD'!K400</f>
        <v>3871.8100000000004</v>
      </c>
      <c r="L400" s="9">
        <f>+'FEBRERO ORD'!L400</f>
        <v>138903</v>
      </c>
      <c r="M400" s="9">
        <f>+'FEBRERO ORD'!M400</f>
        <v>0</v>
      </c>
      <c r="N400" s="3">
        <f t="shared" si="6"/>
        <v>9265255.7400000002</v>
      </c>
    </row>
    <row r="401" spans="1:14">
      <c r="A401" s="5">
        <v>398</v>
      </c>
      <c r="B401" s="17" t="s">
        <v>413</v>
      </c>
      <c r="C401" s="9">
        <f>+'FEBRERO ORD'!C401+'3ER AJUST CUATRIMESTRAL 23'!C401</f>
        <v>586538.63</v>
      </c>
      <c r="D401" s="9">
        <f>+'FEBRERO ORD'!D401+'3ER AJUST CUATRIMESTRAL 23'!D401</f>
        <v>202782.83</v>
      </c>
      <c r="E401" s="9">
        <f>+'FEBRERO ORD'!E401</f>
        <v>6789.9799999999987</v>
      </c>
      <c r="F401" s="9">
        <f>+'FEBRERO ORD'!F401</f>
        <v>11716.169999999998</v>
      </c>
      <c r="G401" s="9">
        <f>+'FEBRERO ORD'!G401</f>
        <v>11189.22</v>
      </c>
      <c r="H401" s="9">
        <f>+'FEBRERO ORD'!H401</f>
        <v>3530.1200000000003</v>
      </c>
      <c r="I401" s="9">
        <f>+'FEBRERO ORD'!I401</f>
        <v>8720.67</v>
      </c>
      <c r="J401" s="9">
        <f>+'FEBRERO ORD'!J401</f>
        <v>803.58</v>
      </c>
      <c r="K401" s="9">
        <f>+'FEBRERO ORD'!K401</f>
        <v>269.09000000000003</v>
      </c>
      <c r="L401" s="9">
        <f>+'FEBRERO ORD'!L401</f>
        <v>15846</v>
      </c>
      <c r="M401" s="9">
        <f>+'FEBRERO ORD'!M401</f>
        <v>0</v>
      </c>
      <c r="N401" s="3">
        <f t="shared" si="6"/>
        <v>848186.28999999992</v>
      </c>
    </row>
    <row r="402" spans="1:14">
      <c r="A402" s="5">
        <v>399</v>
      </c>
      <c r="B402" s="17" t="s">
        <v>414</v>
      </c>
      <c r="C402" s="9">
        <f>+'FEBRERO ORD'!C402+'3ER AJUST CUATRIMESTRAL 23'!C402</f>
        <v>5101197.62</v>
      </c>
      <c r="D402" s="9">
        <f>+'FEBRERO ORD'!D402+'3ER AJUST CUATRIMESTRAL 23'!D402</f>
        <v>1298833.1399999999</v>
      </c>
      <c r="E402" s="9">
        <f>+'FEBRERO ORD'!E402</f>
        <v>51840.530000000006</v>
      </c>
      <c r="F402" s="9">
        <f>+'FEBRERO ORD'!F402</f>
        <v>39430.21000000005</v>
      </c>
      <c r="G402" s="9">
        <f>+'FEBRERO ORD'!G402</f>
        <v>94572.65</v>
      </c>
      <c r="H402" s="9">
        <f>+'FEBRERO ORD'!H402</f>
        <v>33917.4</v>
      </c>
      <c r="I402" s="9">
        <f>+'FEBRERO ORD'!I402</f>
        <v>89059.62</v>
      </c>
      <c r="J402" s="9">
        <f>+'FEBRERO ORD'!J402</f>
        <v>2635.32</v>
      </c>
      <c r="K402" s="9">
        <f>+'FEBRERO ORD'!K402</f>
        <v>3173.0399999999995</v>
      </c>
      <c r="L402" s="9">
        <f>+'FEBRERO ORD'!L402</f>
        <v>0</v>
      </c>
      <c r="M402" s="9">
        <f>+'FEBRERO ORD'!M402</f>
        <v>0</v>
      </c>
      <c r="N402" s="3">
        <f t="shared" si="6"/>
        <v>6714659.5300000012</v>
      </c>
    </row>
    <row r="403" spans="1:14">
      <c r="A403" s="5">
        <v>400</v>
      </c>
      <c r="B403" s="17" t="s">
        <v>415</v>
      </c>
      <c r="C403" s="9">
        <f>+'FEBRERO ORD'!C403+'3ER AJUST CUATRIMESTRAL 23'!C403</f>
        <v>283142.89</v>
      </c>
      <c r="D403" s="9">
        <f>+'FEBRERO ORD'!D403+'3ER AJUST CUATRIMESTRAL 23'!D403</f>
        <v>93636.87</v>
      </c>
      <c r="E403" s="9">
        <f>+'FEBRERO ORD'!E403</f>
        <v>3272.69</v>
      </c>
      <c r="F403" s="9">
        <f>+'FEBRERO ORD'!F403</f>
        <v>6849.1799999999994</v>
      </c>
      <c r="G403" s="9">
        <f>+'FEBRERO ORD'!G403</f>
        <v>3920.73</v>
      </c>
      <c r="H403" s="9">
        <f>+'FEBRERO ORD'!H403</f>
        <v>1605.84</v>
      </c>
      <c r="I403" s="9">
        <f>+'FEBRERO ORD'!I403</f>
        <v>3253.51</v>
      </c>
      <c r="J403" s="9">
        <f>+'FEBRERO ORD'!J403</f>
        <v>437.65</v>
      </c>
      <c r="K403" s="9">
        <f>+'FEBRERO ORD'!K403</f>
        <v>106.08999999999999</v>
      </c>
      <c r="L403" s="9">
        <f>+'FEBRERO ORD'!L403</f>
        <v>0</v>
      </c>
      <c r="M403" s="9">
        <f>+'FEBRERO ORD'!M403</f>
        <v>0</v>
      </c>
      <c r="N403" s="3">
        <f t="shared" si="6"/>
        <v>396225.45000000007</v>
      </c>
    </row>
    <row r="404" spans="1:14">
      <c r="A404" s="5">
        <v>401</v>
      </c>
      <c r="B404" s="17" t="s">
        <v>416</v>
      </c>
      <c r="C404" s="9">
        <f>+'FEBRERO ORD'!C404+'3ER AJUST CUATRIMESTRAL 23'!C404</f>
        <v>6972287.0800000001</v>
      </c>
      <c r="D404" s="9">
        <f>+'FEBRERO ORD'!D404+'3ER AJUST CUATRIMESTRAL 23'!D404</f>
        <v>1178365.99</v>
      </c>
      <c r="E404" s="9">
        <f>+'FEBRERO ORD'!E404</f>
        <v>70009.06</v>
      </c>
      <c r="F404" s="9">
        <f>+'FEBRERO ORD'!F404</f>
        <v>28345.789999999972</v>
      </c>
      <c r="G404" s="9">
        <f>+'FEBRERO ORD'!G404</f>
        <v>61700.95</v>
      </c>
      <c r="H404" s="9">
        <f>+'FEBRERO ORD'!H404</f>
        <v>47755.140000000007</v>
      </c>
      <c r="I404" s="9">
        <f>+'FEBRERO ORD'!I404</f>
        <v>98958.06</v>
      </c>
      <c r="J404" s="9">
        <f>+'FEBRERO ORD'!J404</f>
        <v>2723.29</v>
      </c>
      <c r="K404" s="9">
        <f>+'FEBRERO ORD'!K404</f>
        <v>4582.8700000000008</v>
      </c>
      <c r="L404" s="9">
        <f>+'FEBRERO ORD'!L404</f>
        <v>635248</v>
      </c>
      <c r="M404" s="9">
        <f>+'FEBRERO ORD'!M404</f>
        <v>0</v>
      </c>
      <c r="N404" s="3">
        <f t="shared" si="6"/>
        <v>9099976.2299999986</v>
      </c>
    </row>
    <row r="405" spans="1:14">
      <c r="A405" s="5">
        <v>402</v>
      </c>
      <c r="B405" s="17" t="s">
        <v>417</v>
      </c>
      <c r="C405" s="9">
        <f>+'FEBRERO ORD'!C405+'3ER AJUST CUATRIMESTRAL 23'!C405</f>
        <v>148834.25</v>
      </c>
      <c r="D405" s="9">
        <f>+'FEBRERO ORD'!D405+'3ER AJUST CUATRIMESTRAL 23'!D405</f>
        <v>40671.199999999997</v>
      </c>
      <c r="E405" s="9">
        <f>+'FEBRERO ORD'!E405</f>
        <v>2084.46</v>
      </c>
      <c r="F405" s="9">
        <f>+'FEBRERO ORD'!F405</f>
        <v>4775.91</v>
      </c>
      <c r="G405" s="9">
        <f>+'FEBRERO ORD'!G405</f>
        <v>2466.7800000000002</v>
      </c>
      <c r="H405" s="9">
        <f>+'FEBRERO ORD'!H405</f>
        <v>833.51</v>
      </c>
      <c r="I405" s="9">
        <f>+'FEBRERO ORD'!I405</f>
        <v>1740.93</v>
      </c>
      <c r="J405" s="9">
        <f>+'FEBRERO ORD'!J405</f>
        <v>331.63</v>
      </c>
      <c r="K405" s="9">
        <f>+'FEBRERO ORD'!K405</f>
        <v>48.63</v>
      </c>
      <c r="L405" s="9">
        <f>+'FEBRERO ORD'!L405</f>
        <v>0</v>
      </c>
      <c r="M405" s="9">
        <f>+'FEBRERO ORD'!M405</f>
        <v>0</v>
      </c>
      <c r="N405" s="3">
        <f t="shared" si="6"/>
        <v>201787.30000000002</v>
      </c>
    </row>
    <row r="406" spans="1:14">
      <c r="A406" s="5">
        <v>403</v>
      </c>
      <c r="B406" s="17" t="s">
        <v>418</v>
      </c>
      <c r="C406" s="9">
        <f>+'FEBRERO ORD'!C406+'3ER AJUST CUATRIMESTRAL 23'!C406</f>
        <v>680899.17</v>
      </c>
      <c r="D406" s="9">
        <f>+'FEBRERO ORD'!D406+'3ER AJUST CUATRIMESTRAL 23'!D406</f>
        <v>193324.30000000002</v>
      </c>
      <c r="E406" s="9">
        <f>+'FEBRERO ORD'!E406</f>
        <v>7172.6099999999988</v>
      </c>
      <c r="F406" s="9">
        <f>+'FEBRERO ORD'!F406</f>
        <v>6326.4499999999989</v>
      </c>
      <c r="G406" s="9">
        <f>+'FEBRERO ORD'!G406</f>
        <v>8448.35</v>
      </c>
      <c r="H406" s="9">
        <f>+'FEBRERO ORD'!H406</f>
        <v>4476.24</v>
      </c>
      <c r="I406" s="9">
        <f>+'FEBRERO ORD'!I406</f>
        <v>9936.56</v>
      </c>
      <c r="J406" s="9">
        <f>+'FEBRERO ORD'!J406</f>
        <v>463.57</v>
      </c>
      <c r="K406" s="9">
        <f>+'FEBRERO ORD'!K406</f>
        <v>404.14</v>
      </c>
      <c r="L406" s="9">
        <f>+'FEBRERO ORD'!L406</f>
        <v>0</v>
      </c>
      <c r="M406" s="9">
        <f>+'FEBRERO ORD'!M406</f>
        <v>0</v>
      </c>
      <c r="N406" s="3">
        <f t="shared" si="6"/>
        <v>911451.39</v>
      </c>
    </row>
    <row r="407" spans="1:14">
      <c r="A407" s="5">
        <v>404</v>
      </c>
      <c r="B407" s="17" t="s">
        <v>419</v>
      </c>
      <c r="C407" s="9">
        <f>+'FEBRERO ORD'!C407+'3ER AJUST CUATRIMESTRAL 23'!C407</f>
        <v>198888.22</v>
      </c>
      <c r="D407" s="9">
        <f>+'FEBRERO ORD'!D407+'3ER AJUST CUATRIMESTRAL 23'!D407</f>
        <v>75873.56</v>
      </c>
      <c r="E407" s="9">
        <f>+'FEBRERO ORD'!E407</f>
        <v>2460.4899999999998</v>
      </c>
      <c r="F407" s="9">
        <f>+'FEBRERO ORD'!F407</f>
        <v>4423.97</v>
      </c>
      <c r="G407" s="9">
        <f>+'FEBRERO ORD'!G407</f>
        <v>1718.84</v>
      </c>
      <c r="H407" s="9">
        <f>+'FEBRERO ORD'!H407</f>
        <v>1185.3799999999999</v>
      </c>
      <c r="I407" s="9">
        <f>+'FEBRERO ORD'!I407</f>
        <v>2052.3200000000002</v>
      </c>
      <c r="J407" s="9">
        <f>+'FEBRERO ORD'!J407</f>
        <v>313.69</v>
      </c>
      <c r="K407" s="9">
        <f>+'FEBRERO ORD'!K407</f>
        <v>84.220000000000013</v>
      </c>
      <c r="L407" s="9">
        <f>+'FEBRERO ORD'!L407</f>
        <v>0</v>
      </c>
      <c r="M407" s="9">
        <f>+'FEBRERO ORD'!M407</f>
        <v>0</v>
      </c>
      <c r="N407" s="3">
        <f t="shared" si="6"/>
        <v>287000.69</v>
      </c>
    </row>
    <row r="408" spans="1:14">
      <c r="A408" s="5">
        <v>405</v>
      </c>
      <c r="B408" s="17" t="s">
        <v>420</v>
      </c>
      <c r="C408" s="9">
        <f>+'FEBRERO ORD'!C408+'3ER AJUST CUATRIMESTRAL 23'!C408</f>
        <v>432672.50999999995</v>
      </c>
      <c r="D408" s="9">
        <f>+'FEBRERO ORD'!D408+'3ER AJUST CUATRIMESTRAL 23'!D408</f>
        <v>111282.65999999999</v>
      </c>
      <c r="E408" s="9">
        <f>+'FEBRERO ORD'!E408</f>
        <v>4789.2900000000009</v>
      </c>
      <c r="F408" s="9">
        <f>+'FEBRERO ORD'!F408</f>
        <v>6237.029999999997</v>
      </c>
      <c r="G408" s="9">
        <f>+'FEBRERO ORD'!G408</f>
        <v>4148.93</v>
      </c>
      <c r="H408" s="9">
        <f>+'FEBRERO ORD'!H408</f>
        <v>2717.65</v>
      </c>
      <c r="I408" s="9">
        <f>+'FEBRERO ORD'!I408</f>
        <v>5249.83</v>
      </c>
      <c r="J408" s="9">
        <f>+'FEBRERO ORD'!J408</f>
        <v>496.85</v>
      </c>
      <c r="K408" s="9">
        <f>+'FEBRERO ORD'!K408</f>
        <v>222.54999999999998</v>
      </c>
      <c r="L408" s="9">
        <f>+'FEBRERO ORD'!L408</f>
        <v>0</v>
      </c>
      <c r="M408" s="9">
        <f>+'FEBRERO ORD'!M408</f>
        <v>0</v>
      </c>
      <c r="N408" s="3">
        <f t="shared" si="6"/>
        <v>567817.30000000005</v>
      </c>
    </row>
    <row r="409" spans="1:14">
      <c r="A409" s="5">
        <v>406</v>
      </c>
      <c r="B409" s="17" t="s">
        <v>421</v>
      </c>
      <c r="C409" s="9">
        <f>+'FEBRERO ORD'!C409+'3ER AJUST CUATRIMESTRAL 23'!C409</f>
        <v>2065683.52</v>
      </c>
      <c r="D409" s="9">
        <f>+'FEBRERO ORD'!D409+'3ER AJUST CUATRIMESTRAL 23'!D409</f>
        <v>253293.22</v>
      </c>
      <c r="E409" s="9">
        <f>+'FEBRERO ORD'!E409</f>
        <v>24221.559999999998</v>
      </c>
      <c r="F409" s="9">
        <f>+'FEBRERO ORD'!F409</f>
        <v>39243.22000000003</v>
      </c>
      <c r="G409" s="9">
        <f>+'FEBRERO ORD'!G409</f>
        <v>53576.37</v>
      </c>
      <c r="H409" s="9">
        <f>+'FEBRERO ORD'!H409</f>
        <v>12697.220000000001</v>
      </c>
      <c r="I409" s="9">
        <f>+'FEBRERO ORD'!I409</f>
        <v>35623.42</v>
      </c>
      <c r="J409" s="9">
        <f>+'FEBRERO ORD'!J409</f>
        <v>2760.37</v>
      </c>
      <c r="K409" s="9">
        <f>+'FEBRERO ORD'!K409</f>
        <v>1014.8000000000001</v>
      </c>
      <c r="L409" s="9">
        <f>+'FEBRERO ORD'!L409</f>
        <v>0</v>
      </c>
      <c r="M409" s="9">
        <f>+'FEBRERO ORD'!M409</f>
        <v>0</v>
      </c>
      <c r="N409" s="3">
        <f t="shared" si="6"/>
        <v>2488113.7000000007</v>
      </c>
    </row>
    <row r="410" spans="1:14">
      <c r="A410" s="5">
        <v>407</v>
      </c>
      <c r="B410" s="17" t="s">
        <v>422</v>
      </c>
      <c r="C410" s="9">
        <f>+'FEBRERO ORD'!C410+'3ER AJUST CUATRIMESTRAL 23'!C410</f>
        <v>877294.0199999999</v>
      </c>
      <c r="D410" s="9">
        <f>+'FEBRERO ORD'!D410+'3ER AJUST CUATRIMESTRAL 23'!D410</f>
        <v>72075.600000000006</v>
      </c>
      <c r="E410" s="9">
        <f>+'FEBRERO ORD'!E410</f>
        <v>10126.029999999999</v>
      </c>
      <c r="F410" s="9">
        <f>+'FEBRERO ORD'!F410</f>
        <v>15623.700000000003</v>
      </c>
      <c r="G410" s="9">
        <f>+'FEBRERO ORD'!G410</f>
        <v>22506.32</v>
      </c>
      <c r="H410" s="9">
        <f>+'FEBRERO ORD'!H410</f>
        <v>5385.69</v>
      </c>
      <c r="I410" s="9">
        <f>+'FEBRERO ORD'!I410</f>
        <v>15715.14</v>
      </c>
      <c r="J410" s="9">
        <f>+'FEBRERO ORD'!J410</f>
        <v>1094.04</v>
      </c>
      <c r="K410" s="9">
        <f>+'FEBRERO ORD'!K410</f>
        <v>441.89</v>
      </c>
      <c r="L410" s="9">
        <f>+'FEBRERO ORD'!L410</f>
        <v>0</v>
      </c>
      <c r="M410" s="9">
        <f>+'FEBRERO ORD'!M410</f>
        <v>0</v>
      </c>
      <c r="N410" s="3">
        <f t="shared" si="6"/>
        <v>1020262.4299999998</v>
      </c>
    </row>
    <row r="411" spans="1:14">
      <c r="A411" s="5">
        <v>408</v>
      </c>
      <c r="B411" s="17" t="s">
        <v>423</v>
      </c>
      <c r="C411" s="9">
        <f>+'FEBRERO ORD'!C411+'3ER AJUST CUATRIMESTRAL 23'!C411</f>
        <v>110444.57</v>
      </c>
      <c r="D411" s="9">
        <f>+'FEBRERO ORD'!D411+'3ER AJUST CUATRIMESTRAL 23'!D411</f>
        <v>63878.450000000004</v>
      </c>
      <c r="E411" s="9">
        <f>+'FEBRERO ORD'!E411</f>
        <v>1547.6</v>
      </c>
      <c r="F411" s="9">
        <f>+'FEBRERO ORD'!F411</f>
        <v>3786.1399999999994</v>
      </c>
      <c r="G411" s="9">
        <f>+'FEBRERO ORD'!G411</f>
        <v>1140.8599999999999</v>
      </c>
      <c r="H411" s="9">
        <f>+'FEBRERO ORD'!H411</f>
        <v>596.75</v>
      </c>
      <c r="I411" s="9">
        <f>+'FEBRERO ORD'!I411</f>
        <v>939.19999999999993</v>
      </c>
      <c r="J411" s="9">
        <f>+'FEBRERO ORD'!J411</f>
        <v>262.83999999999997</v>
      </c>
      <c r="K411" s="9">
        <f>+'FEBRERO ORD'!K411</f>
        <v>30.379999999999995</v>
      </c>
      <c r="L411" s="9">
        <f>+'FEBRERO ORD'!L411</f>
        <v>0</v>
      </c>
      <c r="M411" s="9">
        <f>+'FEBRERO ORD'!M411</f>
        <v>0</v>
      </c>
      <c r="N411" s="3">
        <f t="shared" si="6"/>
        <v>182626.79</v>
      </c>
    </row>
    <row r="412" spans="1:14">
      <c r="A412" s="5">
        <v>409</v>
      </c>
      <c r="B412" s="17" t="s">
        <v>424</v>
      </c>
      <c r="C412" s="9">
        <f>+'FEBRERO ORD'!C412+'3ER AJUST CUATRIMESTRAL 23'!C412</f>
        <v>3398654.8</v>
      </c>
      <c r="D412" s="9">
        <f>+'FEBRERO ORD'!D412+'3ER AJUST CUATRIMESTRAL 23'!D412</f>
        <v>455318.95</v>
      </c>
      <c r="E412" s="9">
        <f>+'FEBRERO ORD'!E412</f>
        <v>34767.839999999997</v>
      </c>
      <c r="F412" s="9">
        <f>+'FEBRERO ORD'!F412</f>
        <v>14456.880000000019</v>
      </c>
      <c r="G412" s="9">
        <f>+'FEBRERO ORD'!G412</f>
        <v>19842.240000000002</v>
      </c>
      <c r="H412" s="9">
        <f>+'FEBRERO ORD'!H412</f>
        <v>23305.63</v>
      </c>
      <c r="I412" s="9">
        <f>+'FEBRERO ORD'!I412</f>
        <v>44362.609999999993</v>
      </c>
      <c r="J412" s="9">
        <f>+'FEBRERO ORD'!J412</f>
        <v>1323.82</v>
      </c>
      <c r="K412" s="9">
        <f>+'FEBRERO ORD'!K412</f>
        <v>2226.8899999999994</v>
      </c>
      <c r="L412" s="9">
        <f>+'FEBRERO ORD'!L412</f>
        <v>0</v>
      </c>
      <c r="M412" s="9">
        <f>+'FEBRERO ORD'!M412</f>
        <v>0</v>
      </c>
      <c r="N412" s="3">
        <f t="shared" si="6"/>
        <v>3994259.6599999997</v>
      </c>
    </row>
    <row r="413" spans="1:14">
      <c r="A413" s="5">
        <v>410</v>
      </c>
      <c r="B413" s="17" t="s">
        <v>425</v>
      </c>
      <c r="C413" s="9">
        <f>+'FEBRERO ORD'!C413+'3ER AJUST CUATRIMESTRAL 23'!C413</f>
        <v>397194.55000000005</v>
      </c>
      <c r="D413" s="9">
        <f>+'FEBRERO ORD'!D413+'3ER AJUST CUATRIMESTRAL 23'!D413</f>
        <v>211815.55</v>
      </c>
      <c r="E413" s="9">
        <f>+'FEBRERO ORD'!E413</f>
        <v>5010.24</v>
      </c>
      <c r="F413" s="9">
        <f>+'FEBRERO ORD'!F413</f>
        <v>9072.7199999999975</v>
      </c>
      <c r="G413" s="9">
        <f>+'FEBRERO ORD'!G413</f>
        <v>7838.24</v>
      </c>
      <c r="H413" s="9">
        <f>+'FEBRERO ORD'!H413</f>
        <v>2390.6099999999997</v>
      </c>
      <c r="I413" s="9">
        <f>+'FEBRERO ORD'!I413</f>
        <v>5912.2699999999995</v>
      </c>
      <c r="J413" s="9">
        <f>+'FEBRERO ORD'!J413</f>
        <v>700.3</v>
      </c>
      <c r="K413" s="9">
        <f>+'FEBRERO ORD'!K413</f>
        <v>176.27999999999997</v>
      </c>
      <c r="L413" s="9">
        <f>+'FEBRERO ORD'!L413</f>
        <v>0</v>
      </c>
      <c r="M413" s="9">
        <f>+'FEBRERO ORD'!M413</f>
        <v>0</v>
      </c>
      <c r="N413" s="3">
        <f t="shared" si="6"/>
        <v>640110.76000000013</v>
      </c>
    </row>
    <row r="414" spans="1:14">
      <c r="A414" s="5">
        <v>411</v>
      </c>
      <c r="B414" s="17" t="s">
        <v>426</v>
      </c>
      <c r="C414" s="9">
        <f>+'FEBRERO ORD'!C414+'3ER AJUST CUATRIMESTRAL 23'!C414</f>
        <v>137460.87</v>
      </c>
      <c r="D414" s="9">
        <f>+'FEBRERO ORD'!D414+'3ER AJUST CUATRIMESTRAL 23'!D414</f>
        <v>71024.19</v>
      </c>
      <c r="E414" s="9">
        <f>+'FEBRERO ORD'!E414</f>
        <v>1957.0500000000002</v>
      </c>
      <c r="F414" s="9">
        <f>+'FEBRERO ORD'!F414</f>
        <v>4568.8199999999988</v>
      </c>
      <c r="G414" s="9">
        <f>+'FEBRERO ORD'!G414</f>
        <v>2054.5500000000002</v>
      </c>
      <c r="H414" s="9">
        <f>+'FEBRERO ORD'!H414</f>
        <v>763.35</v>
      </c>
      <c r="I414" s="9">
        <f>+'FEBRERO ORD'!I414</f>
        <v>1506.2599999999998</v>
      </c>
      <c r="J414" s="9">
        <f>+'FEBRERO ORD'!J414</f>
        <v>315.25</v>
      </c>
      <c r="K414" s="9">
        <f>+'FEBRERO ORD'!K414</f>
        <v>42.900000000000006</v>
      </c>
      <c r="L414" s="9">
        <f>+'FEBRERO ORD'!L414</f>
        <v>0</v>
      </c>
      <c r="M414" s="9">
        <f>+'FEBRERO ORD'!M414</f>
        <v>0</v>
      </c>
      <c r="N414" s="3">
        <f t="shared" si="6"/>
        <v>219693.24</v>
      </c>
    </row>
    <row r="415" spans="1:14">
      <c r="A415" s="5">
        <v>412</v>
      </c>
      <c r="B415" s="17" t="s">
        <v>427</v>
      </c>
      <c r="C415" s="9">
        <f>+'FEBRERO ORD'!C415+'3ER AJUST CUATRIMESTRAL 23'!C415</f>
        <v>455263.08</v>
      </c>
      <c r="D415" s="9">
        <f>+'FEBRERO ORD'!D415+'3ER AJUST CUATRIMESTRAL 23'!D415</f>
        <v>82326.61</v>
      </c>
      <c r="E415" s="9">
        <f>+'FEBRERO ORD'!E415</f>
        <v>5085.68</v>
      </c>
      <c r="F415" s="9">
        <f>+'FEBRERO ORD'!F415</f>
        <v>10408.880000000001</v>
      </c>
      <c r="G415" s="9">
        <f>+'FEBRERO ORD'!G415</f>
        <v>7397.1</v>
      </c>
      <c r="H415" s="9">
        <f>+'FEBRERO ORD'!H415</f>
        <v>2596.0300000000002</v>
      </c>
      <c r="I415" s="9">
        <f>+'FEBRERO ORD'!I415</f>
        <v>5719.47</v>
      </c>
      <c r="J415" s="9">
        <f>+'FEBRERO ORD'!J415</f>
        <v>634.19000000000005</v>
      </c>
      <c r="K415" s="9">
        <f>+'FEBRERO ORD'!K415</f>
        <v>177.48</v>
      </c>
      <c r="L415" s="9">
        <f>+'FEBRERO ORD'!L415</f>
        <v>0</v>
      </c>
      <c r="M415" s="9">
        <f>+'FEBRERO ORD'!M415</f>
        <v>0</v>
      </c>
      <c r="N415" s="3">
        <f t="shared" si="6"/>
        <v>569608.52</v>
      </c>
    </row>
    <row r="416" spans="1:14">
      <c r="A416" s="5">
        <v>413</v>
      </c>
      <c r="B416" s="17" t="s">
        <v>428</v>
      </c>
      <c r="C416" s="9">
        <f>+'FEBRERO ORD'!C416+'3ER AJUST CUATRIMESTRAL 23'!C416</f>
        <v>33271356.710000001</v>
      </c>
      <c r="D416" s="9">
        <f>+'FEBRERO ORD'!D416+'3ER AJUST CUATRIMESTRAL 23'!D416</f>
        <v>3296189.5700000003</v>
      </c>
      <c r="E416" s="9">
        <f>+'FEBRERO ORD'!E416</f>
        <v>336857.01</v>
      </c>
      <c r="F416" s="9">
        <f>+'FEBRERO ORD'!F416</f>
        <v>180538.64999999979</v>
      </c>
      <c r="G416" s="9">
        <f>+'FEBRERO ORD'!G416</f>
        <v>114888.02</v>
      </c>
      <c r="H416" s="9">
        <f>+'FEBRERO ORD'!H416</f>
        <v>223014.55</v>
      </c>
      <c r="I416" s="9">
        <f>+'FEBRERO ORD'!I416</f>
        <v>382665.16000000003</v>
      </c>
      <c r="J416" s="9">
        <f>+'FEBRERO ORD'!J416</f>
        <v>19380.169999999998</v>
      </c>
      <c r="K416" s="9">
        <f>+'FEBRERO ORD'!K416</f>
        <v>20629.080000000005</v>
      </c>
      <c r="L416" s="9">
        <f>+'FEBRERO ORD'!L416</f>
        <v>1125094</v>
      </c>
      <c r="M416" s="9">
        <f>+'FEBRERO ORD'!M416</f>
        <v>0</v>
      </c>
      <c r="N416" s="3">
        <f t="shared" si="6"/>
        <v>38970612.919999994</v>
      </c>
    </row>
    <row r="417" spans="1:14">
      <c r="A417" s="5">
        <v>414</v>
      </c>
      <c r="B417" s="17" t="s">
        <v>429</v>
      </c>
      <c r="C417" s="9">
        <f>+'FEBRERO ORD'!C417+'3ER AJUST CUATRIMESTRAL 23'!C417</f>
        <v>1163597.2</v>
      </c>
      <c r="D417" s="9">
        <f>+'FEBRERO ORD'!D417+'3ER AJUST CUATRIMESTRAL 23'!D417</f>
        <v>589731.12999999989</v>
      </c>
      <c r="E417" s="9">
        <f>+'FEBRERO ORD'!E417</f>
        <v>13069.26</v>
      </c>
      <c r="F417" s="9">
        <f>+'FEBRERO ORD'!F417</f>
        <v>18841.310000000001</v>
      </c>
      <c r="G417" s="9">
        <f>+'FEBRERO ORD'!G417</f>
        <v>27510.880000000001</v>
      </c>
      <c r="H417" s="9">
        <f>+'FEBRERO ORD'!H417</f>
        <v>7277.27</v>
      </c>
      <c r="I417" s="9">
        <f>+'FEBRERO ORD'!I417</f>
        <v>20570.599999999999</v>
      </c>
      <c r="J417" s="9">
        <f>+'FEBRERO ORD'!J417</f>
        <v>1336.35</v>
      </c>
      <c r="K417" s="9">
        <f>+'FEBRERO ORD'!K417</f>
        <v>607.74999999999989</v>
      </c>
      <c r="L417" s="9">
        <f>+'FEBRERO ORD'!L417</f>
        <v>0</v>
      </c>
      <c r="M417" s="9">
        <f>+'FEBRERO ORD'!M417</f>
        <v>0</v>
      </c>
      <c r="N417" s="3">
        <f t="shared" si="6"/>
        <v>1842541.75</v>
      </c>
    </row>
    <row r="418" spans="1:14">
      <c r="A418" s="5">
        <v>415</v>
      </c>
      <c r="B418" s="17" t="s">
        <v>430</v>
      </c>
      <c r="C418" s="9">
        <f>+'FEBRERO ORD'!C418+'3ER AJUST CUATRIMESTRAL 23'!C418</f>
        <v>482954.5</v>
      </c>
      <c r="D418" s="9">
        <f>+'FEBRERO ORD'!D418+'3ER AJUST CUATRIMESTRAL 23'!D418</f>
        <v>160309.45000000001</v>
      </c>
      <c r="E418" s="9">
        <f>+'FEBRERO ORD'!E418</f>
        <v>5796.4</v>
      </c>
      <c r="F418" s="9">
        <f>+'FEBRERO ORD'!F418</f>
        <v>9776.8900000000031</v>
      </c>
      <c r="G418" s="9">
        <f>+'FEBRERO ORD'!G418</f>
        <v>11193.69</v>
      </c>
      <c r="H418" s="9">
        <f>+'FEBRERO ORD'!H418</f>
        <v>2949.39</v>
      </c>
      <c r="I418" s="9">
        <f>+'FEBRERO ORD'!I418</f>
        <v>8097.06</v>
      </c>
      <c r="J418" s="9">
        <f>+'FEBRERO ORD'!J418</f>
        <v>685.6</v>
      </c>
      <c r="K418" s="9">
        <f>+'FEBRERO ORD'!K418</f>
        <v>230.77</v>
      </c>
      <c r="L418" s="9">
        <f>+'FEBRERO ORD'!L418</f>
        <v>0</v>
      </c>
      <c r="M418" s="9">
        <f>+'FEBRERO ORD'!M418</f>
        <v>0</v>
      </c>
      <c r="N418" s="3">
        <f t="shared" si="6"/>
        <v>681993.75</v>
      </c>
    </row>
    <row r="419" spans="1:14">
      <c r="A419" s="5">
        <v>416</v>
      </c>
      <c r="B419" s="17" t="s">
        <v>431</v>
      </c>
      <c r="C419" s="9">
        <f>+'FEBRERO ORD'!C419+'3ER AJUST CUATRIMESTRAL 23'!C419</f>
        <v>135241.41</v>
      </c>
      <c r="D419" s="9">
        <f>+'FEBRERO ORD'!D419+'3ER AJUST CUATRIMESTRAL 23'!D419</f>
        <v>57089.979999999996</v>
      </c>
      <c r="E419" s="9">
        <f>+'FEBRERO ORD'!E419</f>
        <v>2011.7199999999998</v>
      </c>
      <c r="F419" s="9">
        <f>+'FEBRERO ORD'!F419</f>
        <v>4920.8100000000013</v>
      </c>
      <c r="G419" s="9">
        <f>+'FEBRERO ORD'!G419</f>
        <v>1069.56</v>
      </c>
      <c r="H419" s="9">
        <f>+'FEBRERO ORD'!H419</f>
        <v>732.47</v>
      </c>
      <c r="I419" s="9">
        <f>+'FEBRERO ORD'!I419</f>
        <v>990.49</v>
      </c>
      <c r="J419" s="9">
        <f>+'FEBRERO ORD'!J419</f>
        <v>342.72</v>
      </c>
      <c r="K419" s="9">
        <f>+'FEBRERO ORD'!K419</f>
        <v>35.580000000000005</v>
      </c>
      <c r="L419" s="9">
        <f>+'FEBRERO ORD'!L419</f>
        <v>0</v>
      </c>
      <c r="M419" s="9">
        <f>+'FEBRERO ORD'!M419</f>
        <v>0</v>
      </c>
      <c r="N419" s="3">
        <f t="shared" si="6"/>
        <v>202434.74</v>
      </c>
    </row>
    <row r="420" spans="1:14">
      <c r="A420" s="5">
        <v>417</v>
      </c>
      <c r="B420" s="17" t="s">
        <v>432</v>
      </c>
      <c r="C420" s="9">
        <f>+'FEBRERO ORD'!C420+'3ER AJUST CUATRIMESTRAL 23'!C420</f>
        <v>996047.10000000009</v>
      </c>
      <c r="D420" s="9">
        <f>+'FEBRERO ORD'!D420+'3ER AJUST CUATRIMESTRAL 23'!D420</f>
        <v>341295.99999999994</v>
      </c>
      <c r="E420" s="9">
        <f>+'FEBRERO ORD'!E420</f>
        <v>11651.259999999998</v>
      </c>
      <c r="F420" s="9">
        <f>+'FEBRERO ORD'!F420</f>
        <v>19367.03</v>
      </c>
      <c r="G420" s="9">
        <f>+'FEBRERO ORD'!G420</f>
        <v>22381.5</v>
      </c>
      <c r="H420" s="9">
        <f>+'FEBRERO ORD'!H420</f>
        <v>6074.42</v>
      </c>
      <c r="I420" s="9">
        <f>+'FEBRERO ORD'!I420</f>
        <v>16371.5</v>
      </c>
      <c r="J420" s="9">
        <f>+'FEBRERO ORD'!J420</f>
        <v>1410.62</v>
      </c>
      <c r="K420" s="9">
        <f>+'FEBRERO ORD'!K420</f>
        <v>476.36999999999995</v>
      </c>
      <c r="L420" s="9">
        <f>+'FEBRERO ORD'!L420</f>
        <v>0</v>
      </c>
      <c r="M420" s="9">
        <f>+'FEBRERO ORD'!M420</f>
        <v>9116.06</v>
      </c>
      <c r="N420" s="3">
        <f t="shared" si="6"/>
        <v>1424191.8600000003</v>
      </c>
    </row>
    <row r="421" spans="1:14">
      <c r="A421" s="5">
        <v>418</v>
      </c>
      <c r="B421" s="17" t="s">
        <v>433</v>
      </c>
      <c r="C421" s="9">
        <f>+'FEBRERO ORD'!C421+'3ER AJUST CUATRIMESTRAL 23'!C421</f>
        <v>1197944.53</v>
      </c>
      <c r="D421" s="9">
        <f>+'FEBRERO ORD'!D421+'3ER AJUST CUATRIMESTRAL 23'!D421</f>
        <v>377733.16000000003</v>
      </c>
      <c r="E421" s="9">
        <f>+'FEBRERO ORD'!E421</f>
        <v>13415.36</v>
      </c>
      <c r="F421" s="9">
        <f>+'FEBRERO ORD'!F421</f>
        <v>17059.819999999996</v>
      </c>
      <c r="G421" s="9">
        <f>+'FEBRERO ORD'!G421</f>
        <v>26621.95</v>
      </c>
      <c r="H421" s="9">
        <f>+'FEBRERO ORD'!H421</f>
        <v>7641.23</v>
      </c>
      <c r="I421" s="9">
        <f>+'FEBRERO ORD'!I421</f>
        <v>21099.72</v>
      </c>
      <c r="J421" s="9">
        <f>+'FEBRERO ORD'!J421</f>
        <v>1714.85</v>
      </c>
      <c r="K421" s="9">
        <f>+'FEBRERO ORD'!K421</f>
        <v>654.15000000000032</v>
      </c>
      <c r="L421" s="9">
        <f>+'FEBRERO ORD'!L421</f>
        <v>0</v>
      </c>
      <c r="M421" s="9">
        <f>+'FEBRERO ORD'!M421</f>
        <v>0</v>
      </c>
      <c r="N421" s="3">
        <f t="shared" si="6"/>
        <v>1663884.77</v>
      </c>
    </row>
    <row r="422" spans="1:14">
      <c r="A422" s="5">
        <v>419</v>
      </c>
      <c r="B422" s="17" t="s">
        <v>434</v>
      </c>
      <c r="C422" s="9">
        <f>+'FEBRERO ORD'!C422+'3ER AJUST CUATRIMESTRAL 23'!C422</f>
        <v>143540.07</v>
      </c>
      <c r="D422" s="9">
        <f>+'FEBRERO ORD'!D422+'3ER AJUST CUATRIMESTRAL 23'!D422</f>
        <v>58980.57</v>
      </c>
      <c r="E422" s="9">
        <f>+'FEBRERO ORD'!E422</f>
        <v>1983.5600000000004</v>
      </c>
      <c r="F422" s="9">
        <f>+'FEBRERO ORD'!F422</f>
        <v>4349.3900000000012</v>
      </c>
      <c r="G422" s="9">
        <f>+'FEBRERO ORD'!G422</f>
        <v>1338.59</v>
      </c>
      <c r="H422" s="9">
        <f>+'FEBRERO ORD'!H422</f>
        <v>812.36</v>
      </c>
      <c r="I422" s="9">
        <f>+'FEBRERO ORD'!I422</f>
        <v>1310.0100000000002</v>
      </c>
      <c r="J422" s="9">
        <f>+'FEBRERO ORD'!J422</f>
        <v>314.24</v>
      </c>
      <c r="K422" s="9">
        <f>+'FEBRERO ORD'!K422</f>
        <v>48.000000000000014</v>
      </c>
      <c r="L422" s="9">
        <f>+'FEBRERO ORD'!L422</f>
        <v>0</v>
      </c>
      <c r="M422" s="9">
        <f>+'FEBRERO ORD'!M422</f>
        <v>0</v>
      </c>
      <c r="N422" s="3">
        <f t="shared" si="6"/>
        <v>212676.79</v>
      </c>
    </row>
    <row r="423" spans="1:14">
      <c r="A423" s="5">
        <v>420</v>
      </c>
      <c r="B423" s="17" t="s">
        <v>435</v>
      </c>
      <c r="C423" s="9">
        <f>+'FEBRERO ORD'!C423+'3ER AJUST CUATRIMESTRAL 23'!C423</f>
        <v>239244.55000000002</v>
      </c>
      <c r="D423" s="9">
        <f>+'FEBRERO ORD'!D423+'3ER AJUST CUATRIMESTRAL 23'!D423</f>
        <v>47883.4</v>
      </c>
      <c r="E423" s="9">
        <f>+'FEBRERO ORD'!E423</f>
        <v>3061.48</v>
      </c>
      <c r="F423" s="9">
        <f>+'FEBRERO ORD'!F423</f>
        <v>6551.3899999999994</v>
      </c>
      <c r="G423" s="9">
        <f>+'FEBRERO ORD'!G423</f>
        <v>3913.24</v>
      </c>
      <c r="H423" s="9">
        <f>+'FEBRERO ORD'!H423</f>
        <v>1362.93</v>
      </c>
      <c r="I423" s="9">
        <f>+'FEBRERO ORD'!I423</f>
        <v>2913.56</v>
      </c>
      <c r="J423" s="9">
        <f>+'FEBRERO ORD'!J423</f>
        <v>473.09</v>
      </c>
      <c r="K423" s="9">
        <f>+'FEBRERO ORD'!K423</f>
        <v>87.159999999999968</v>
      </c>
      <c r="L423" s="9">
        <f>+'FEBRERO ORD'!L423</f>
        <v>5414</v>
      </c>
      <c r="M423" s="9">
        <f>+'FEBRERO ORD'!M423</f>
        <v>0</v>
      </c>
      <c r="N423" s="3">
        <f t="shared" si="6"/>
        <v>310904.8</v>
      </c>
    </row>
    <row r="424" spans="1:14">
      <c r="A424" s="5">
        <v>421</v>
      </c>
      <c r="B424" s="17" t="s">
        <v>436</v>
      </c>
      <c r="C424" s="9">
        <f>+'FEBRERO ORD'!C424+'3ER AJUST CUATRIMESTRAL 23'!C424</f>
        <v>849348.9</v>
      </c>
      <c r="D424" s="9">
        <f>+'FEBRERO ORD'!D424+'3ER AJUST CUATRIMESTRAL 23'!D424</f>
        <v>230562.08000000002</v>
      </c>
      <c r="E424" s="9">
        <f>+'FEBRERO ORD'!E424</f>
        <v>10363.540000000001</v>
      </c>
      <c r="F424" s="9">
        <f>+'FEBRERO ORD'!F424</f>
        <v>17834.310000000001</v>
      </c>
      <c r="G424" s="9">
        <f>+'FEBRERO ORD'!G424</f>
        <v>10643.81</v>
      </c>
      <c r="H424" s="9">
        <f>+'FEBRERO ORD'!H424</f>
        <v>5126.5600000000004</v>
      </c>
      <c r="I424" s="9">
        <f>+'FEBRERO ORD'!I424</f>
        <v>10352.98</v>
      </c>
      <c r="J424" s="9">
        <f>+'FEBRERO ORD'!J424</f>
        <v>1372.58</v>
      </c>
      <c r="K424" s="9">
        <f>+'FEBRERO ORD'!K424</f>
        <v>378.77000000000004</v>
      </c>
      <c r="L424" s="9">
        <f>+'FEBRERO ORD'!L424</f>
        <v>0</v>
      </c>
      <c r="M424" s="9">
        <f>+'FEBRERO ORD'!M424</f>
        <v>0</v>
      </c>
      <c r="N424" s="3">
        <f t="shared" si="6"/>
        <v>1135983.5300000003</v>
      </c>
    </row>
    <row r="425" spans="1:14">
      <c r="A425" s="5">
        <v>422</v>
      </c>
      <c r="B425" s="17" t="s">
        <v>437</v>
      </c>
      <c r="C425" s="9">
        <f>+'FEBRERO ORD'!C425+'3ER AJUST CUATRIMESTRAL 23'!C425</f>
        <v>157792.56</v>
      </c>
      <c r="D425" s="9">
        <f>+'FEBRERO ORD'!D425+'3ER AJUST CUATRIMESTRAL 23'!D425</f>
        <v>55676.15</v>
      </c>
      <c r="E425" s="9">
        <f>+'FEBRERO ORD'!E425</f>
        <v>2028.2399999999998</v>
      </c>
      <c r="F425" s="9">
        <f>+'FEBRERO ORD'!F425</f>
        <v>4680.7299999999996</v>
      </c>
      <c r="G425" s="9">
        <f>+'FEBRERO ORD'!G425</f>
        <v>1370.56</v>
      </c>
      <c r="H425" s="9">
        <f>+'FEBRERO ORD'!H425</f>
        <v>868.65</v>
      </c>
      <c r="I425" s="9">
        <f>+'FEBRERO ORD'!I425</f>
        <v>1341.6599999999999</v>
      </c>
      <c r="J425" s="9">
        <f>+'FEBRERO ORD'!J425</f>
        <v>310.45</v>
      </c>
      <c r="K425" s="9">
        <f>+'FEBRERO ORD'!K425</f>
        <v>49.34</v>
      </c>
      <c r="L425" s="9">
        <f>+'FEBRERO ORD'!L425</f>
        <v>0</v>
      </c>
      <c r="M425" s="9">
        <f>+'FEBRERO ORD'!M425</f>
        <v>0</v>
      </c>
      <c r="N425" s="3">
        <f t="shared" si="6"/>
        <v>224118.34</v>
      </c>
    </row>
    <row r="426" spans="1:14">
      <c r="A426" s="5">
        <v>423</v>
      </c>
      <c r="B426" s="17" t="s">
        <v>438</v>
      </c>
      <c r="C426" s="9">
        <f>+'FEBRERO ORD'!C426+'3ER AJUST CUATRIMESTRAL 23'!C426</f>
        <v>100262.20999999999</v>
      </c>
      <c r="D426" s="9">
        <f>+'FEBRERO ORD'!D426+'3ER AJUST CUATRIMESTRAL 23'!D426</f>
        <v>33411.199999999997</v>
      </c>
      <c r="E426" s="9">
        <f>+'FEBRERO ORD'!E426</f>
        <v>1548.19</v>
      </c>
      <c r="F426" s="9">
        <f>+'FEBRERO ORD'!F426</f>
        <v>4117.79</v>
      </c>
      <c r="G426" s="9">
        <f>+'FEBRERO ORD'!G426</f>
        <v>1044.45</v>
      </c>
      <c r="H426" s="9">
        <f>+'FEBRERO ORD'!H426</f>
        <v>520.62999999999988</v>
      </c>
      <c r="I426" s="9">
        <f>+'FEBRERO ORD'!I426</f>
        <v>741.16</v>
      </c>
      <c r="J426" s="9">
        <f>+'FEBRERO ORD'!J426</f>
        <v>284.44</v>
      </c>
      <c r="K426" s="9">
        <f>+'FEBRERO ORD'!K426</f>
        <v>20.769999999999996</v>
      </c>
      <c r="L426" s="9">
        <f>+'FEBRERO ORD'!L426</f>
        <v>0</v>
      </c>
      <c r="M426" s="9">
        <f>+'FEBRERO ORD'!M426</f>
        <v>0</v>
      </c>
      <c r="N426" s="3">
        <f t="shared" si="6"/>
        <v>141950.84</v>
      </c>
    </row>
    <row r="427" spans="1:14">
      <c r="A427" s="5">
        <v>424</v>
      </c>
      <c r="B427" s="17" t="s">
        <v>439</v>
      </c>
      <c r="C427" s="9">
        <f>+'FEBRERO ORD'!C427+'3ER AJUST CUATRIMESTRAL 23'!C427</f>
        <v>422805.08</v>
      </c>
      <c r="D427" s="9">
        <f>+'FEBRERO ORD'!D427+'3ER AJUST CUATRIMESTRAL 23'!D427</f>
        <v>221263.86</v>
      </c>
      <c r="E427" s="9">
        <f>+'FEBRERO ORD'!E427</f>
        <v>5350.0999999999995</v>
      </c>
      <c r="F427" s="9">
        <f>+'FEBRERO ORD'!F427</f>
        <v>10436.94</v>
      </c>
      <c r="G427" s="9">
        <f>+'FEBRERO ORD'!G427</f>
        <v>8838.76</v>
      </c>
      <c r="H427" s="9">
        <f>+'FEBRERO ORD'!H427</f>
        <v>2492.88</v>
      </c>
      <c r="I427" s="9">
        <f>+'FEBRERO ORD'!I427</f>
        <v>6249.09</v>
      </c>
      <c r="J427" s="9">
        <f>+'FEBRERO ORD'!J427</f>
        <v>724.98</v>
      </c>
      <c r="K427" s="9">
        <f>+'FEBRERO ORD'!K427</f>
        <v>176.55999999999997</v>
      </c>
      <c r="L427" s="9">
        <f>+'FEBRERO ORD'!L427</f>
        <v>351</v>
      </c>
      <c r="M427" s="9">
        <f>+'FEBRERO ORD'!M427</f>
        <v>0</v>
      </c>
      <c r="N427" s="3">
        <f t="shared" si="6"/>
        <v>678689.24999999988</v>
      </c>
    </row>
    <row r="428" spans="1:14">
      <c r="A428" s="5">
        <v>425</v>
      </c>
      <c r="B428" s="17" t="s">
        <v>440</v>
      </c>
      <c r="C428" s="9">
        <f>+'FEBRERO ORD'!C428+'3ER AJUST CUATRIMESTRAL 23'!C428</f>
        <v>388970.39999999997</v>
      </c>
      <c r="D428" s="9">
        <f>+'FEBRERO ORD'!D428+'3ER AJUST CUATRIMESTRAL 23'!D428</f>
        <v>112504.43</v>
      </c>
      <c r="E428" s="9">
        <f>+'FEBRERO ORD'!E428</f>
        <v>4600.09</v>
      </c>
      <c r="F428" s="9">
        <f>+'FEBRERO ORD'!F428</f>
        <v>7536.0200000000013</v>
      </c>
      <c r="G428" s="9">
        <f>+'FEBRERO ORD'!G428</f>
        <v>4757.8500000000004</v>
      </c>
      <c r="H428" s="9">
        <f>+'FEBRERO ORD'!H428</f>
        <v>2365.4299999999998</v>
      </c>
      <c r="I428" s="9">
        <f>+'FEBRERO ORD'!I428</f>
        <v>4764.5199999999995</v>
      </c>
      <c r="J428" s="9">
        <f>+'FEBRERO ORD'!J428</f>
        <v>530.01</v>
      </c>
      <c r="K428" s="9">
        <f>+'FEBRERO ORD'!K428</f>
        <v>179.74999999999997</v>
      </c>
      <c r="L428" s="9">
        <f>+'FEBRERO ORD'!L428</f>
        <v>0</v>
      </c>
      <c r="M428" s="9">
        <f>+'FEBRERO ORD'!M428</f>
        <v>0</v>
      </c>
      <c r="N428" s="3">
        <f t="shared" si="6"/>
        <v>526208.5</v>
      </c>
    </row>
    <row r="429" spans="1:14">
      <c r="A429" s="5">
        <v>426</v>
      </c>
      <c r="B429" s="17" t="s">
        <v>441</v>
      </c>
      <c r="C429" s="9">
        <f>+'FEBRERO ORD'!C429+'3ER AJUST CUATRIMESTRAL 23'!C429</f>
        <v>868731.48</v>
      </c>
      <c r="D429" s="9">
        <f>+'FEBRERO ORD'!D429+'3ER AJUST CUATRIMESTRAL 23'!D429</f>
        <v>73971.8</v>
      </c>
      <c r="E429" s="9">
        <f>+'FEBRERO ORD'!E429</f>
        <v>10250.999999999998</v>
      </c>
      <c r="F429" s="9">
        <f>+'FEBRERO ORD'!F429</f>
        <v>16528.55</v>
      </c>
      <c r="G429" s="9">
        <f>+'FEBRERO ORD'!G429</f>
        <v>21099.09</v>
      </c>
      <c r="H429" s="9">
        <f>+'FEBRERO ORD'!H429</f>
        <v>5351.5599999999995</v>
      </c>
      <c r="I429" s="9">
        <f>+'FEBRERO ORD'!I429</f>
        <v>14957.509999999998</v>
      </c>
      <c r="J429" s="9">
        <f>+'FEBRERO ORD'!J429</f>
        <v>1140.77</v>
      </c>
      <c r="K429" s="9">
        <f>+'FEBRERO ORD'!K429</f>
        <v>428.66000000000008</v>
      </c>
      <c r="L429" s="9">
        <f>+'FEBRERO ORD'!L429</f>
        <v>0</v>
      </c>
      <c r="M429" s="9">
        <f>+'FEBRERO ORD'!M429</f>
        <v>0</v>
      </c>
      <c r="N429" s="3">
        <f t="shared" si="6"/>
        <v>1012460.4200000002</v>
      </c>
    </row>
    <row r="430" spans="1:14">
      <c r="A430" s="5">
        <v>427</v>
      </c>
      <c r="B430" s="17" t="s">
        <v>442</v>
      </c>
      <c r="C430" s="9">
        <f>+'FEBRERO ORD'!C430+'3ER AJUST CUATRIMESTRAL 23'!C430</f>
        <v>1520101.29</v>
      </c>
      <c r="D430" s="9">
        <f>+'FEBRERO ORD'!D430+'3ER AJUST CUATRIMESTRAL 23'!D430</f>
        <v>149361.19</v>
      </c>
      <c r="E430" s="9">
        <f>+'FEBRERO ORD'!E430</f>
        <v>16670.580000000002</v>
      </c>
      <c r="F430" s="9">
        <f>+'FEBRERO ORD'!F430</f>
        <v>21344.01999999999</v>
      </c>
      <c r="G430" s="9">
        <f>+'FEBRERO ORD'!G430</f>
        <v>38262.58</v>
      </c>
      <c r="H430" s="9">
        <f>+'FEBRERO ORD'!H430</f>
        <v>9680.9199999999983</v>
      </c>
      <c r="I430" s="9">
        <f>+'FEBRERO ORD'!I430</f>
        <v>28572.34</v>
      </c>
      <c r="J430" s="9">
        <f>+'FEBRERO ORD'!J430</f>
        <v>1549.16</v>
      </c>
      <c r="K430" s="9">
        <f>+'FEBRERO ORD'!K430</f>
        <v>841.74</v>
      </c>
      <c r="L430" s="9">
        <f>+'FEBRERO ORD'!L430</f>
        <v>0</v>
      </c>
      <c r="M430" s="9">
        <f>+'FEBRERO ORD'!M430</f>
        <v>0</v>
      </c>
      <c r="N430" s="3">
        <f t="shared" si="6"/>
        <v>1786383.82</v>
      </c>
    </row>
    <row r="431" spans="1:14">
      <c r="A431" s="5">
        <v>428</v>
      </c>
      <c r="B431" s="17" t="s">
        <v>443</v>
      </c>
      <c r="C431" s="9">
        <f>+'FEBRERO ORD'!C431+'3ER AJUST CUATRIMESTRAL 23'!C431</f>
        <v>257155.39</v>
      </c>
      <c r="D431" s="9">
        <f>+'FEBRERO ORD'!D431+'3ER AJUST CUATRIMESTRAL 23'!D431</f>
        <v>54904</v>
      </c>
      <c r="E431" s="9">
        <f>+'FEBRERO ORD'!E431</f>
        <v>3383.78</v>
      </c>
      <c r="F431" s="9">
        <f>+'FEBRERO ORD'!F431</f>
        <v>6717.4700000000012</v>
      </c>
      <c r="G431" s="9">
        <f>+'FEBRERO ORD'!G431</f>
        <v>5179.1099999999997</v>
      </c>
      <c r="H431" s="9">
        <f>+'FEBRERO ORD'!H431</f>
        <v>1514.27</v>
      </c>
      <c r="I431" s="9">
        <f>+'FEBRERO ORD'!I431</f>
        <v>3689.6800000000003</v>
      </c>
      <c r="J431" s="9">
        <f>+'FEBRERO ORD'!J431</f>
        <v>466.68</v>
      </c>
      <c r="K431" s="9">
        <f>+'FEBRERO ORD'!K431</f>
        <v>105.09000000000003</v>
      </c>
      <c r="L431" s="9">
        <f>+'FEBRERO ORD'!L431</f>
        <v>0</v>
      </c>
      <c r="M431" s="9">
        <f>+'FEBRERO ORD'!M431</f>
        <v>0</v>
      </c>
      <c r="N431" s="3">
        <f t="shared" si="6"/>
        <v>333115.47000000003</v>
      </c>
    </row>
    <row r="432" spans="1:14">
      <c r="A432" s="5">
        <v>429</v>
      </c>
      <c r="B432" s="17" t="s">
        <v>444</v>
      </c>
      <c r="C432" s="9">
        <f>+'FEBRERO ORD'!C432+'3ER AJUST CUATRIMESTRAL 23'!C432</f>
        <v>202402.29</v>
      </c>
      <c r="D432" s="9">
        <f>+'FEBRERO ORD'!D432+'3ER AJUST CUATRIMESTRAL 23'!D432</f>
        <v>51182</v>
      </c>
      <c r="E432" s="9">
        <f>+'FEBRERO ORD'!E432</f>
        <v>2799.2</v>
      </c>
      <c r="F432" s="9">
        <f>+'FEBRERO ORD'!F432</f>
        <v>6255.26</v>
      </c>
      <c r="G432" s="9">
        <f>+'FEBRERO ORD'!G432</f>
        <v>3518.29</v>
      </c>
      <c r="H432" s="9">
        <f>+'FEBRERO ORD'!H432</f>
        <v>1144.43</v>
      </c>
      <c r="I432" s="9">
        <f>+'FEBRERO ORD'!I432</f>
        <v>2476.2600000000002</v>
      </c>
      <c r="J432" s="9">
        <f>+'FEBRERO ORD'!J432</f>
        <v>442.9</v>
      </c>
      <c r="K432" s="9">
        <f>+'FEBRERO ORD'!K432</f>
        <v>69.259999999999991</v>
      </c>
      <c r="L432" s="9">
        <f>+'FEBRERO ORD'!L432</f>
        <v>0</v>
      </c>
      <c r="M432" s="9">
        <f>+'FEBRERO ORD'!M432</f>
        <v>0</v>
      </c>
      <c r="N432" s="3">
        <f t="shared" si="6"/>
        <v>270289.89</v>
      </c>
    </row>
    <row r="433" spans="1:14">
      <c r="A433" s="5">
        <v>430</v>
      </c>
      <c r="B433" s="17" t="s">
        <v>445</v>
      </c>
      <c r="C433" s="9">
        <f>+'FEBRERO ORD'!C433+'3ER AJUST CUATRIMESTRAL 23'!C433</f>
        <v>90731.27</v>
      </c>
      <c r="D433" s="9">
        <f>+'FEBRERO ORD'!D433+'3ER AJUST CUATRIMESTRAL 23'!D433</f>
        <v>48795.119999999995</v>
      </c>
      <c r="E433" s="9">
        <f>+'FEBRERO ORD'!E433</f>
        <v>1427.41</v>
      </c>
      <c r="F433" s="9">
        <f>+'FEBRERO ORD'!F433</f>
        <v>3924.2600000000007</v>
      </c>
      <c r="G433" s="9">
        <f>+'FEBRERO ORD'!G433</f>
        <v>726.1</v>
      </c>
      <c r="H433" s="9">
        <f>+'FEBRERO ORD'!H433</f>
        <v>460.98</v>
      </c>
      <c r="I433" s="9">
        <f>+'FEBRERO ORD'!I433</f>
        <v>540.18000000000006</v>
      </c>
      <c r="J433" s="9">
        <f>+'FEBRERO ORD'!J433</f>
        <v>267.99</v>
      </c>
      <c r="K433" s="9">
        <f>+'FEBRERO ORD'!K433</f>
        <v>15.849999999999998</v>
      </c>
      <c r="L433" s="9">
        <f>+'FEBRERO ORD'!L433</f>
        <v>0</v>
      </c>
      <c r="M433" s="9">
        <f>+'FEBRERO ORD'!M433</f>
        <v>0</v>
      </c>
      <c r="N433" s="3">
        <f t="shared" si="6"/>
        <v>146889.16000000003</v>
      </c>
    </row>
    <row r="434" spans="1:14">
      <c r="A434" s="5">
        <v>431</v>
      </c>
      <c r="B434" s="17" t="s">
        <v>446</v>
      </c>
      <c r="C434" s="9">
        <f>+'FEBRERO ORD'!C434+'3ER AJUST CUATRIMESTRAL 23'!C434</f>
        <v>206089.63</v>
      </c>
      <c r="D434" s="9">
        <f>+'FEBRERO ORD'!D434+'3ER AJUST CUATRIMESTRAL 23'!D434</f>
        <v>91384.849999999991</v>
      </c>
      <c r="E434" s="9">
        <f>+'FEBRERO ORD'!E434</f>
        <v>2576.8500000000004</v>
      </c>
      <c r="F434" s="9">
        <f>+'FEBRERO ORD'!F434</f>
        <v>4802.51</v>
      </c>
      <c r="G434" s="9">
        <f>+'FEBRERO ORD'!G434</f>
        <v>4171.1899999999996</v>
      </c>
      <c r="H434" s="9">
        <f>+'FEBRERO ORD'!H434</f>
        <v>1229.8700000000001</v>
      </c>
      <c r="I434" s="9">
        <f>+'FEBRERO ORD'!I434</f>
        <v>3091.66</v>
      </c>
      <c r="J434" s="9">
        <f>+'FEBRERO ORD'!J434</f>
        <v>332.46</v>
      </c>
      <c r="K434" s="9">
        <f>+'FEBRERO ORD'!K434</f>
        <v>89.870000000000019</v>
      </c>
      <c r="L434" s="9">
        <f>+'FEBRERO ORD'!L434</f>
        <v>0</v>
      </c>
      <c r="M434" s="9">
        <f>+'FEBRERO ORD'!M434</f>
        <v>0</v>
      </c>
      <c r="N434" s="3">
        <f t="shared" si="6"/>
        <v>313768.88999999996</v>
      </c>
    </row>
    <row r="435" spans="1:14">
      <c r="A435" s="5">
        <v>432</v>
      </c>
      <c r="B435" s="17" t="s">
        <v>447</v>
      </c>
      <c r="C435" s="9">
        <f>+'FEBRERO ORD'!C435+'3ER AJUST CUATRIMESTRAL 23'!C435</f>
        <v>185016.15000000002</v>
      </c>
      <c r="D435" s="9">
        <f>+'FEBRERO ORD'!D435+'3ER AJUST CUATRIMESTRAL 23'!D435</f>
        <v>56213.69</v>
      </c>
      <c r="E435" s="9">
        <f>+'FEBRERO ORD'!E435</f>
        <v>2542.9799999999996</v>
      </c>
      <c r="F435" s="9">
        <f>+'FEBRERO ORD'!F435</f>
        <v>5518.2099999999991</v>
      </c>
      <c r="G435" s="9">
        <f>+'FEBRERO ORD'!G435</f>
        <v>2046.87</v>
      </c>
      <c r="H435" s="9">
        <f>+'FEBRERO ORD'!H435</f>
        <v>1052.19</v>
      </c>
      <c r="I435" s="9">
        <f>+'FEBRERO ORD'!I435</f>
        <v>1842.26</v>
      </c>
      <c r="J435" s="9">
        <f>+'FEBRERO ORD'!J435</f>
        <v>395.96</v>
      </c>
      <c r="K435" s="9">
        <f>+'FEBRERO ORD'!K435</f>
        <v>63.699999999999989</v>
      </c>
      <c r="L435" s="9">
        <f>+'FEBRERO ORD'!L435</f>
        <v>0</v>
      </c>
      <c r="M435" s="9">
        <f>+'FEBRERO ORD'!M435</f>
        <v>0</v>
      </c>
      <c r="N435" s="3">
        <f t="shared" si="6"/>
        <v>254692.01000000004</v>
      </c>
    </row>
    <row r="436" spans="1:14">
      <c r="A436" s="5">
        <v>433</v>
      </c>
      <c r="B436" s="17" t="s">
        <v>448</v>
      </c>
      <c r="C436" s="9">
        <f>+'FEBRERO ORD'!C436+'3ER AJUST CUATRIMESTRAL 23'!C436</f>
        <v>319311.77</v>
      </c>
      <c r="D436" s="9">
        <f>+'FEBRERO ORD'!D436+'3ER AJUST CUATRIMESTRAL 23'!D436</f>
        <v>48130.400000000001</v>
      </c>
      <c r="E436" s="9">
        <f>+'FEBRERO ORD'!E436</f>
        <v>4035.6200000000003</v>
      </c>
      <c r="F436" s="9">
        <f>+'FEBRERO ORD'!F436</f>
        <v>7424.35</v>
      </c>
      <c r="G436" s="9">
        <f>+'FEBRERO ORD'!G436</f>
        <v>6380.33</v>
      </c>
      <c r="H436" s="9">
        <f>+'FEBRERO ORD'!H436</f>
        <v>1914.3</v>
      </c>
      <c r="I436" s="9">
        <f>+'FEBRERO ORD'!I436</f>
        <v>4681.55</v>
      </c>
      <c r="J436" s="9">
        <f>+'FEBRERO ORD'!J436</f>
        <v>519.44000000000005</v>
      </c>
      <c r="K436" s="9">
        <f>+'FEBRERO ORD'!K436</f>
        <v>140.25999999999996</v>
      </c>
      <c r="L436" s="9">
        <f>+'FEBRERO ORD'!L436</f>
        <v>0</v>
      </c>
      <c r="M436" s="9">
        <f>+'FEBRERO ORD'!M436</f>
        <v>0</v>
      </c>
      <c r="N436" s="3">
        <f t="shared" si="6"/>
        <v>392538.02</v>
      </c>
    </row>
    <row r="437" spans="1:14">
      <c r="A437" s="5">
        <v>434</v>
      </c>
      <c r="B437" s="17" t="s">
        <v>449</v>
      </c>
      <c r="C437" s="9">
        <f>+'FEBRERO ORD'!C437+'3ER AJUST CUATRIMESTRAL 23'!C437</f>
        <v>448709.51999999996</v>
      </c>
      <c r="D437" s="9">
        <f>+'FEBRERO ORD'!D437+'3ER AJUST CUATRIMESTRAL 23'!D437</f>
        <v>67451.8</v>
      </c>
      <c r="E437" s="9">
        <f>+'FEBRERO ORD'!E437</f>
        <v>5324.58</v>
      </c>
      <c r="F437" s="9">
        <f>+'FEBRERO ORD'!F437</f>
        <v>10440.93</v>
      </c>
      <c r="G437" s="9">
        <f>+'FEBRERO ORD'!G437</f>
        <v>9310.66</v>
      </c>
      <c r="H437" s="9">
        <f>+'FEBRERO ORD'!H437</f>
        <v>2618.94</v>
      </c>
      <c r="I437" s="9">
        <f>+'FEBRERO ORD'!I437</f>
        <v>6572.5700000000006</v>
      </c>
      <c r="J437" s="9">
        <f>+'FEBRERO ORD'!J437</f>
        <v>716.9</v>
      </c>
      <c r="K437" s="9">
        <f>+'FEBRERO ORD'!K437</f>
        <v>185.94000000000003</v>
      </c>
      <c r="L437" s="9">
        <f>+'FEBRERO ORD'!L437</f>
        <v>0</v>
      </c>
      <c r="M437" s="9">
        <f>+'FEBRERO ORD'!M437</f>
        <v>0</v>
      </c>
      <c r="N437" s="3">
        <f t="shared" si="6"/>
        <v>551331.83999999985</v>
      </c>
    </row>
    <row r="438" spans="1:14">
      <c r="A438" s="5">
        <v>435</v>
      </c>
      <c r="B438" s="17" t="s">
        <v>450</v>
      </c>
      <c r="C438" s="9">
        <f>+'FEBRERO ORD'!C438+'3ER AJUST CUATRIMESTRAL 23'!C438</f>
        <v>416691.35000000003</v>
      </c>
      <c r="D438" s="9">
        <f>+'FEBRERO ORD'!D438+'3ER AJUST CUATRIMESTRAL 23'!D438</f>
        <v>76513.73</v>
      </c>
      <c r="E438" s="9">
        <f>+'FEBRERO ORD'!E438</f>
        <v>4976.0599999999995</v>
      </c>
      <c r="F438" s="9">
        <f>+'FEBRERO ORD'!F438</f>
        <v>8361.7100000000009</v>
      </c>
      <c r="G438" s="9">
        <f>+'FEBRERO ORD'!G438</f>
        <v>8420.61</v>
      </c>
      <c r="H438" s="9">
        <f>+'FEBRERO ORD'!H438</f>
        <v>2538.1799999999998</v>
      </c>
      <c r="I438" s="9">
        <f>+'FEBRERO ORD'!I438</f>
        <v>6380.0999999999995</v>
      </c>
      <c r="J438" s="9">
        <f>+'FEBRERO ORD'!J438</f>
        <v>583.16999999999996</v>
      </c>
      <c r="K438" s="9">
        <f>+'FEBRERO ORD'!K438</f>
        <v>196.32000000000002</v>
      </c>
      <c r="L438" s="9">
        <f>+'FEBRERO ORD'!L438</f>
        <v>0</v>
      </c>
      <c r="M438" s="9">
        <f>+'FEBRERO ORD'!M438</f>
        <v>0</v>
      </c>
      <c r="N438" s="3">
        <f t="shared" si="6"/>
        <v>524661.23</v>
      </c>
    </row>
    <row r="439" spans="1:14">
      <c r="A439" s="5">
        <v>436</v>
      </c>
      <c r="B439" s="17" t="s">
        <v>451</v>
      </c>
      <c r="C439" s="9">
        <f>+'FEBRERO ORD'!C439+'3ER AJUST CUATRIMESTRAL 23'!C439</f>
        <v>146771.66</v>
      </c>
      <c r="D439" s="9">
        <f>+'FEBRERO ORD'!D439+'3ER AJUST CUATRIMESTRAL 23'!D439</f>
        <v>43616.800000000003</v>
      </c>
      <c r="E439" s="9">
        <f>+'FEBRERO ORD'!E439</f>
        <v>2105.73</v>
      </c>
      <c r="F439" s="9">
        <f>+'FEBRERO ORD'!F439</f>
        <v>5066.7400000000007</v>
      </c>
      <c r="G439" s="9">
        <f>+'FEBRERO ORD'!G439</f>
        <v>2160.3200000000002</v>
      </c>
      <c r="H439" s="9">
        <f>+'FEBRERO ORD'!H439</f>
        <v>803.39</v>
      </c>
      <c r="I439" s="9">
        <f>+'FEBRERO ORD'!I439</f>
        <v>1491.92</v>
      </c>
      <c r="J439" s="9">
        <f>+'FEBRERO ORD'!J439</f>
        <v>352.51</v>
      </c>
      <c r="K439" s="9">
        <f>+'FEBRERO ORD'!K439</f>
        <v>42.670000000000016</v>
      </c>
      <c r="L439" s="9">
        <f>+'FEBRERO ORD'!L439</f>
        <v>0</v>
      </c>
      <c r="M439" s="9">
        <f>+'FEBRERO ORD'!M439</f>
        <v>0</v>
      </c>
      <c r="N439" s="3">
        <f t="shared" si="6"/>
        <v>202411.74000000008</v>
      </c>
    </row>
    <row r="440" spans="1:14">
      <c r="A440" s="5">
        <v>437</v>
      </c>
      <c r="B440" s="17" t="s">
        <v>452</v>
      </c>
      <c r="C440" s="9">
        <f>+'FEBRERO ORD'!C440+'3ER AJUST CUATRIMESTRAL 23'!C440</f>
        <v>1227088.83</v>
      </c>
      <c r="D440" s="9">
        <f>+'FEBRERO ORD'!D440+'3ER AJUST CUATRIMESTRAL 23'!D440</f>
        <v>72142.600000000006</v>
      </c>
      <c r="E440" s="9">
        <f>+'FEBRERO ORD'!E440</f>
        <v>12855.289999999999</v>
      </c>
      <c r="F440" s="9">
        <f>+'FEBRERO ORD'!F440</f>
        <v>26035.949999999986</v>
      </c>
      <c r="G440" s="9">
        <f>+'FEBRERO ORD'!G440</f>
        <v>22460.49</v>
      </c>
      <c r="H440" s="9">
        <f>+'FEBRERO ORD'!H440</f>
        <v>6986.4100000000008</v>
      </c>
      <c r="I440" s="9">
        <f>+'FEBRERO ORD'!I440</f>
        <v>16582.39</v>
      </c>
      <c r="J440" s="9">
        <f>+'FEBRERO ORD'!J440</f>
        <v>1462.49</v>
      </c>
      <c r="K440" s="9">
        <f>+'FEBRERO ORD'!K440</f>
        <v>490.80999999999989</v>
      </c>
      <c r="L440" s="9">
        <f>+'FEBRERO ORD'!L440</f>
        <v>0</v>
      </c>
      <c r="M440" s="9">
        <f>+'FEBRERO ORD'!M440</f>
        <v>0</v>
      </c>
      <c r="N440" s="3">
        <f t="shared" si="6"/>
        <v>1386105.26</v>
      </c>
    </row>
    <row r="441" spans="1:14">
      <c r="A441" s="5">
        <v>438</v>
      </c>
      <c r="B441" s="17" t="s">
        <v>453</v>
      </c>
      <c r="C441" s="9">
        <f>+'FEBRERO ORD'!C441+'3ER AJUST CUATRIMESTRAL 23'!C441</f>
        <v>231899.01</v>
      </c>
      <c r="D441" s="9">
        <f>+'FEBRERO ORD'!D441+'3ER AJUST CUATRIMESTRAL 23'!D441</f>
        <v>52639.199999999997</v>
      </c>
      <c r="E441" s="9">
        <f>+'FEBRERO ORD'!E441</f>
        <v>3196.7799999999997</v>
      </c>
      <c r="F441" s="9">
        <f>+'FEBRERO ORD'!F441</f>
        <v>6862.11</v>
      </c>
      <c r="G441" s="9">
        <f>+'FEBRERO ORD'!G441</f>
        <v>4280.8</v>
      </c>
      <c r="H441" s="9">
        <f>+'FEBRERO ORD'!H441</f>
        <v>1332</v>
      </c>
      <c r="I441" s="9">
        <f>+'FEBRERO ORD'!I441</f>
        <v>3000.54</v>
      </c>
      <c r="J441" s="9">
        <f>+'FEBRERO ORD'!J441</f>
        <v>552.04999999999995</v>
      </c>
      <c r="K441" s="9">
        <f>+'FEBRERO ORD'!K441</f>
        <v>83.82</v>
      </c>
      <c r="L441" s="9">
        <f>+'FEBRERO ORD'!L441</f>
        <v>0</v>
      </c>
      <c r="M441" s="9">
        <f>+'FEBRERO ORD'!M441</f>
        <v>0</v>
      </c>
      <c r="N441" s="3">
        <f t="shared" si="6"/>
        <v>303846.31</v>
      </c>
    </row>
    <row r="442" spans="1:14">
      <c r="A442" s="5">
        <v>439</v>
      </c>
      <c r="B442" s="17" t="s">
        <v>454</v>
      </c>
      <c r="C442" s="9">
        <f>+'FEBRERO ORD'!C442+'3ER AJUST CUATRIMESTRAL 23'!C442</f>
        <v>2693558.39</v>
      </c>
      <c r="D442" s="9">
        <f>+'FEBRERO ORD'!D442+'3ER AJUST CUATRIMESTRAL 23'!D442</f>
        <v>2958731.57</v>
      </c>
      <c r="E442" s="9">
        <f>+'FEBRERO ORD'!E442</f>
        <v>29280.410000000003</v>
      </c>
      <c r="F442" s="9">
        <f>+'FEBRERO ORD'!F442</f>
        <v>37358.769999999997</v>
      </c>
      <c r="G442" s="9">
        <f>+'FEBRERO ORD'!G442</f>
        <v>59564.03</v>
      </c>
      <c r="H442" s="9">
        <f>+'FEBRERO ORD'!H442</f>
        <v>17089.909999999996</v>
      </c>
      <c r="I442" s="9">
        <f>+'FEBRERO ORD'!I442</f>
        <v>46534.130000000005</v>
      </c>
      <c r="J442" s="9">
        <f>+'FEBRERO ORD'!J442</f>
        <v>2525.14</v>
      </c>
      <c r="K442" s="9">
        <f>+'FEBRERO ORD'!K442</f>
        <v>1471.6000000000004</v>
      </c>
      <c r="L442" s="9">
        <f>+'FEBRERO ORD'!L442</f>
        <v>0</v>
      </c>
      <c r="M442" s="9">
        <f>+'FEBRERO ORD'!M442</f>
        <v>0</v>
      </c>
      <c r="N442" s="3">
        <f t="shared" si="6"/>
        <v>5846113.9499999993</v>
      </c>
    </row>
    <row r="443" spans="1:14">
      <c r="A443" s="5">
        <v>440</v>
      </c>
      <c r="B443" s="17" t="s">
        <v>455</v>
      </c>
      <c r="C443" s="9">
        <f>+'FEBRERO ORD'!C443+'3ER AJUST CUATRIMESTRAL 23'!C443</f>
        <v>149371.34999999998</v>
      </c>
      <c r="D443" s="9">
        <f>+'FEBRERO ORD'!D443+'3ER AJUST CUATRIMESTRAL 23'!D443</f>
        <v>79168.91</v>
      </c>
      <c r="E443" s="9">
        <f>+'FEBRERO ORD'!E443</f>
        <v>2121.65</v>
      </c>
      <c r="F443" s="9">
        <f>+'FEBRERO ORD'!F443</f>
        <v>5384.8099999999995</v>
      </c>
      <c r="G443" s="9">
        <f>+'FEBRERO ORD'!G443</f>
        <v>1865.12</v>
      </c>
      <c r="H443" s="9">
        <f>+'FEBRERO ORD'!H443</f>
        <v>794.58</v>
      </c>
      <c r="I443" s="9">
        <f>+'FEBRERO ORD'!I443</f>
        <v>1340.5500000000002</v>
      </c>
      <c r="J443" s="9">
        <f>+'FEBRERO ORD'!J443</f>
        <v>388.13</v>
      </c>
      <c r="K443" s="9">
        <f>+'FEBRERO ORD'!K443</f>
        <v>37.959999999999994</v>
      </c>
      <c r="L443" s="9">
        <f>+'FEBRERO ORD'!L443</f>
        <v>0</v>
      </c>
      <c r="M443" s="9">
        <f>+'FEBRERO ORD'!M443</f>
        <v>0</v>
      </c>
      <c r="N443" s="3">
        <f t="shared" si="6"/>
        <v>240473.05999999994</v>
      </c>
    </row>
    <row r="444" spans="1:14">
      <c r="A444" s="5">
        <v>441</v>
      </c>
      <c r="B444" s="17" t="s">
        <v>456</v>
      </c>
      <c r="C444" s="9">
        <f>+'FEBRERO ORD'!C444+'3ER AJUST CUATRIMESTRAL 23'!C444</f>
        <v>985446.85000000009</v>
      </c>
      <c r="D444" s="9">
        <f>+'FEBRERO ORD'!D444+'3ER AJUST CUATRIMESTRAL 23'!D444</f>
        <v>141002.94</v>
      </c>
      <c r="E444" s="9">
        <f>+'FEBRERO ORD'!E444</f>
        <v>10867.31</v>
      </c>
      <c r="F444" s="9">
        <f>+'FEBRERO ORD'!F444</f>
        <v>12099.100000000002</v>
      </c>
      <c r="G444" s="9">
        <f>+'FEBRERO ORD'!G444</f>
        <v>21123.71</v>
      </c>
      <c r="H444" s="9">
        <f>+'FEBRERO ORD'!H444</f>
        <v>6398.69</v>
      </c>
      <c r="I444" s="9">
        <f>+'FEBRERO ORD'!I444</f>
        <v>17476.25</v>
      </c>
      <c r="J444" s="9">
        <f>+'FEBRERO ORD'!J444</f>
        <v>1005.22</v>
      </c>
      <c r="K444" s="9">
        <f>+'FEBRERO ORD'!K444</f>
        <v>568.09999999999991</v>
      </c>
      <c r="L444" s="9">
        <f>+'FEBRERO ORD'!L444</f>
        <v>0</v>
      </c>
      <c r="M444" s="9">
        <f>+'FEBRERO ORD'!M444</f>
        <v>0</v>
      </c>
      <c r="N444" s="3">
        <f t="shared" si="6"/>
        <v>1195988.1700000002</v>
      </c>
    </row>
    <row r="445" spans="1:14">
      <c r="A445" s="5">
        <v>442</v>
      </c>
      <c r="B445" s="17" t="s">
        <v>457</v>
      </c>
      <c r="C445" s="9">
        <f>+'FEBRERO ORD'!C445+'3ER AJUST CUATRIMESTRAL 23'!C445</f>
        <v>136830.44999999998</v>
      </c>
      <c r="D445" s="9">
        <f>+'FEBRERO ORD'!D445+'3ER AJUST CUATRIMESTRAL 23'!D445</f>
        <v>36497.229999999996</v>
      </c>
      <c r="E445" s="9">
        <f>+'FEBRERO ORD'!E445</f>
        <v>1786.8700000000001</v>
      </c>
      <c r="F445" s="9">
        <f>+'FEBRERO ORD'!F445</f>
        <v>3091.6699999999983</v>
      </c>
      <c r="G445" s="9">
        <f>+'FEBRERO ORD'!G445</f>
        <v>570.33000000000004</v>
      </c>
      <c r="H445" s="9">
        <f>+'FEBRERO ORD'!H445</f>
        <v>828.86</v>
      </c>
      <c r="I445" s="9">
        <f>+'FEBRERO ORD'!I445</f>
        <v>1186.69</v>
      </c>
      <c r="J445" s="9">
        <f>+'FEBRERO ORD'!J445</f>
        <v>221.89</v>
      </c>
      <c r="K445" s="9">
        <f>+'FEBRERO ORD'!K445</f>
        <v>58.97</v>
      </c>
      <c r="L445" s="9">
        <f>+'FEBRERO ORD'!L445</f>
        <v>1364</v>
      </c>
      <c r="M445" s="9">
        <f>+'FEBRERO ORD'!M445</f>
        <v>0</v>
      </c>
      <c r="N445" s="3">
        <f t="shared" si="6"/>
        <v>182436.95999999996</v>
      </c>
    </row>
    <row r="446" spans="1:14">
      <c r="A446" s="5">
        <v>443</v>
      </c>
      <c r="B446" s="17" t="s">
        <v>458</v>
      </c>
      <c r="C446" s="9">
        <f>+'FEBRERO ORD'!C446+'3ER AJUST CUATRIMESTRAL 23'!C446</f>
        <v>143411.24</v>
      </c>
      <c r="D446" s="9">
        <f>+'FEBRERO ORD'!D446+'3ER AJUST CUATRIMESTRAL 23'!D446</f>
        <v>43766.89</v>
      </c>
      <c r="E446" s="9">
        <f>+'FEBRERO ORD'!E446</f>
        <v>1761.79</v>
      </c>
      <c r="F446" s="9">
        <f>+'FEBRERO ORD'!F446</f>
        <v>3062.8999999999996</v>
      </c>
      <c r="G446" s="9">
        <f>+'FEBRERO ORD'!G446</f>
        <v>978.98</v>
      </c>
      <c r="H446" s="9">
        <f>+'FEBRERO ORD'!H446</f>
        <v>860.81</v>
      </c>
      <c r="I446" s="9">
        <f>+'FEBRERO ORD'!I446</f>
        <v>1399.98</v>
      </c>
      <c r="J446" s="9">
        <f>+'FEBRERO ORD'!J446</f>
        <v>209.13</v>
      </c>
      <c r="K446" s="9">
        <f>+'FEBRERO ORD'!K446</f>
        <v>62.06</v>
      </c>
      <c r="L446" s="9">
        <f>+'FEBRERO ORD'!L446</f>
        <v>0</v>
      </c>
      <c r="M446" s="9">
        <f>+'FEBRERO ORD'!M446</f>
        <v>0</v>
      </c>
      <c r="N446" s="3">
        <f t="shared" si="6"/>
        <v>195513.78000000003</v>
      </c>
    </row>
    <row r="447" spans="1:14">
      <c r="A447" s="5">
        <v>444</v>
      </c>
      <c r="B447" s="17" t="s">
        <v>459</v>
      </c>
      <c r="C447" s="9">
        <f>+'FEBRERO ORD'!C447+'3ER AJUST CUATRIMESTRAL 23'!C447</f>
        <v>117653.67000000001</v>
      </c>
      <c r="D447" s="9">
        <f>+'FEBRERO ORD'!D447+'3ER AJUST CUATRIMESTRAL 23'!D447</f>
        <v>49291.23</v>
      </c>
      <c r="E447" s="9">
        <f>+'FEBRERO ORD'!E447</f>
        <v>1710.2599999999998</v>
      </c>
      <c r="F447" s="9">
        <f>+'FEBRERO ORD'!F447</f>
        <v>4094.9800000000005</v>
      </c>
      <c r="G447" s="9">
        <f>+'FEBRERO ORD'!G447</f>
        <v>1097.49</v>
      </c>
      <c r="H447" s="9">
        <f>+'FEBRERO ORD'!H447</f>
        <v>643.79</v>
      </c>
      <c r="I447" s="9">
        <f>+'FEBRERO ORD'!I447</f>
        <v>968.41000000000008</v>
      </c>
      <c r="J447" s="9">
        <f>+'FEBRERO ORD'!J447</f>
        <v>288.57</v>
      </c>
      <c r="K447" s="9">
        <f>+'FEBRERO ORD'!K447</f>
        <v>33.129999999999995</v>
      </c>
      <c r="L447" s="9">
        <f>+'FEBRERO ORD'!L447</f>
        <v>0</v>
      </c>
      <c r="M447" s="9">
        <f>+'FEBRERO ORD'!M447</f>
        <v>0</v>
      </c>
      <c r="N447" s="3">
        <f t="shared" si="6"/>
        <v>175781.53000000006</v>
      </c>
    </row>
    <row r="448" spans="1:14">
      <c r="A448" s="5">
        <v>445</v>
      </c>
      <c r="B448" s="17" t="s">
        <v>460</v>
      </c>
      <c r="C448" s="9">
        <f>+'FEBRERO ORD'!C448+'3ER AJUST CUATRIMESTRAL 23'!C448</f>
        <v>226850.05</v>
      </c>
      <c r="D448" s="9">
        <f>+'FEBRERO ORD'!D448+'3ER AJUST CUATRIMESTRAL 23'!D448</f>
        <v>51739.199999999997</v>
      </c>
      <c r="E448" s="9">
        <f>+'FEBRERO ORD'!E448</f>
        <v>3034.84</v>
      </c>
      <c r="F448" s="9">
        <f>+'FEBRERO ORD'!F448</f>
        <v>6392.55</v>
      </c>
      <c r="G448" s="9">
        <f>+'FEBRERO ORD'!G448</f>
        <v>3880.33</v>
      </c>
      <c r="H448" s="9">
        <f>+'FEBRERO ORD'!H448</f>
        <v>1308.5200000000002</v>
      </c>
      <c r="I448" s="9">
        <f>+'FEBRERO ORD'!I448</f>
        <v>2895.6</v>
      </c>
      <c r="J448" s="9">
        <f>+'FEBRERO ORD'!J448</f>
        <v>442.84</v>
      </c>
      <c r="K448" s="9">
        <f>+'FEBRERO ORD'!K448</f>
        <v>84.98</v>
      </c>
      <c r="L448" s="9">
        <f>+'FEBRERO ORD'!L448</f>
        <v>0</v>
      </c>
      <c r="M448" s="9">
        <f>+'FEBRERO ORD'!M448</f>
        <v>0</v>
      </c>
      <c r="N448" s="3">
        <f t="shared" si="6"/>
        <v>296628.91000000003</v>
      </c>
    </row>
    <row r="449" spans="1:14">
      <c r="A449" s="5">
        <v>446</v>
      </c>
      <c r="B449" s="17" t="s">
        <v>461</v>
      </c>
      <c r="C449" s="9">
        <f>+'FEBRERO ORD'!C449+'3ER AJUST CUATRIMESTRAL 23'!C449</f>
        <v>655341.83000000007</v>
      </c>
      <c r="D449" s="9">
        <f>+'FEBRERO ORD'!D449+'3ER AJUST CUATRIMESTRAL 23'!D449</f>
        <v>202470.82</v>
      </c>
      <c r="E449" s="9">
        <f>+'FEBRERO ORD'!E449</f>
        <v>7701.65</v>
      </c>
      <c r="F449" s="9">
        <f>+'FEBRERO ORD'!F449</f>
        <v>12466.549999999994</v>
      </c>
      <c r="G449" s="9">
        <f>+'FEBRERO ORD'!G449</f>
        <v>13801.97</v>
      </c>
      <c r="H449" s="9">
        <f>+'FEBRERO ORD'!H449</f>
        <v>4019.66</v>
      </c>
      <c r="I449" s="9">
        <f>+'FEBRERO ORD'!I449</f>
        <v>10509.18</v>
      </c>
      <c r="J449" s="9">
        <f>+'FEBRERO ORD'!J449</f>
        <v>951.57</v>
      </c>
      <c r="K449" s="9">
        <f>+'FEBRERO ORD'!K449</f>
        <v>316.97999999999996</v>
      </c>
      <c r="L449" s="9">
        <f>+'FEBRERO ORD'!L449</f>
        <v>38168</v>
      </c>
      <c r="M449" s="9">
        <f>+'FEBRERO ORD'!M449</f>
        <v>0</v>
      </c>
      <c r="N449" s="3">
        <f t="shared" si="6"/>
        <v>945748.2100000002</v>
      </c>
    </row>
    <row r="450" spans="1:14">
      <c r="A450" s="5">
        <v>447</v>
      </c>
      <c r="B450" s="17" t="s">
        <v>462</v>
      </c>
      <c r="C450" s="9">
        <f>+'FEBRERO ORD'!C450+'3ER AJUST CUATRIMESTRAL 23'!C450</f>
        <v>1607159.87</v>
      </c>
      <c r="D450" s="9">
        <f>+'FEBRERO ORD'!D450+'3ER AJUST CUATRIMESTRAL 23'!D450</f>
        <v>643505.81000000006</v>
      </c>
      <c r="E450" s="9">
        <f>+'FEBRERO ORD'!E450</f>
        <v>18059.91</v>
      </c>
      <c r="F450" s="9">
        <f>+'FEBRERO ORD'!F450</f>
        <v>24165.200000000012</v>
      </c>
      <c r="G450" s="9">
        <f>+'FEBRERO ORD'!G450</f>
        <v>39438.18</v>
      </c>
      <c r="H450" s="9">
        <f>+'FEBRERO ORD'!H450</f>
        <v>10200.379999999999</v>
      </c>
      <c r="I450" s="9">
        <f>+'FEBRERO ORD'!I450</f>
        <v>29469.64</v>
      </c>
      <c r="J450" s="9">
        <f>+'FEBRERO ORD'!J450</f>
        <v>1700.18</v>
      </c>
      <c r="K450" s="9">
        <f>+'FEBRERO ORD'!K450</f>
        <v>875.24</v>
      </c>
      <c r="L450" s="9">
        <f>+'FEBRERO ORD'!L450</f>
        <v>0</v>
      </c>
      <c r="M450" s="9">
        <f>+'FEBRERO ORD'!M450</f>
        <v>0</v>
      </c>
      <c r="N450" s="3">
        <f t="shared" si="6"/>
        <v>2374574.4100000011</v>
      </c>
    </row>
    <row r="451" spans="1:14">
      <c r="A451" s="5">
        <v>448</v>
      </c>
      <c r="B451" s="17" t="s">
        <v>463</v>
      </c>
      <c r="C451" s="9">
        <f>+'FEBRERO ORD'!C451+'3ER AJUST CUATRIMESTRAL 23'!C451</f>
        <v>259318.12000000002</v>
      </c>
      <c r="D451" s="9">
        <f>+'FEBRERO ORD'!D451+'3ER AJUST CUATRIMESTRAL 23'!D451</f>
        <v>42639.199999999997</v>
      </c>
      <c r="E451" s="9">
        <f>+'FEBRERO ORD'!E451</f>
        <v>3245.24</v>
      </c>
      <c r="F451" s="9">
        <f>+'FEBRERO ORD'!F451</f>
        <v>6133.2700000000032</v>
      </c>
      <c r="G451" s="9">
        <f>+'FEBRERO ORD'!G451</f>
        <v>5819.26</v>
      </c>
      <c r="H451" s="9">
        <f>+'FEBRERO ORD'!H451</f>
        <v>1543.25</v>
      </c>
      <c r="I451" s="9">
        <f>+'FEBRERO ORD'!I451</f>
        <v>4028.7599999999998</v>
      </c>
      <c r="J451" s="9">
        <f>+'FEBRERO ORD'!J451</f>
        <v>418.54</v>
      </c>
      <c r="K451" s="9">
        <f>+'FEBRERO ORD'!K451</f>
        <v>112.55</v>
      </c>
      <c r="L451" s="9">
        <f>+'FEBRERO ORD'!L451</f>
        <v>0</v>
      </c>
      <c r="M451" s="9">
        <f>+'FEBRERO ORD'!M451</f>
        <v>0</v>
      </c>
      <c r="N451" s="3">
        <f t="shared" si="6"/>
        <v>323258.19</v>
      </c>
    </row>
    <row r="452" spans="1:14">
      <c r="A452" s="5">
        <v>449</v>
      </c>
      <c r="B452" s="17" t="s">
        <v>464</v>
      </c>
      <c r="C452" s="9">
        <f>+'FEBRERO ORD'!C452+'3ER AJUST CUATRIMESTRAL 23'!C452</f>
        <v>356529.45</v>
      </c>
      <c r="D452" s="9">
        <f>+'FEBRERO ORD'!D452+'3ER AJUST CUATRIMESTRAL 23'!D452</f>
        <v>66256.599999999991</v>
      </c>
      <c r="E452" s="9">
        <f>+'FEBRERO ORD'!E452</f>
        <v>4433.72</v>
      </c>
      <c r="F452" s="9">
        <f>+'FEBRERO ORD'!F452</f>
        <v>7959.1099999999979</v>
      </c>
      <c r="G452" s="9">
        <f>+'FEBRERO ORD'!G452</f>
        <v>7583.25</v>
      </c>
      <c r="H452" s="9">
        <f>+'FEBRERO ORD'!H452</f>
        <v>2149.6400000000003</v>
      </c>
      <c r="I452" s="9">
        <f>+'FEBRERO ORD'!I452</f>
        <v>5547.31</v>
      </c>
      <c r="J452" s="9">
        <f>+'FEBRERO ORD'!J452</f>
        <v>595.99</v>
      </c>
      <c r="K452" s="9">
        <f>+'FEBRERO ORD'!K452</f>
        <v>160.68000000000009</v>
      </c>
      <c r="L452" s="9">
        <f>+'FEBRERO ORD'!L452</f>
        <v>0</v>
      </c>
      <c r="M452" s="9">
        <f>+'FEBRERO ORD'!M452</f>
        <v>0</v>
      </c>
      <c r="N452" s="3">
        <f t="shared" ref="N452:N515" si="7">SUM(C452:M452)</f>
        <v>451215.74999999994</v>
      </c>
    </row>
    <row r="453" spans="1:14">
      <c r="A453" s="5">
        <v>450</v>
      </c>
      <c r="B453" s="17" t="s">
        <v>465</v>
      </c>
      <c r="C453" s="9">
        <f>+'FEBRERO ORD'!C453+'3ER AJUST CUATRIMESTRAL 23'!C453</f>
        <v>1267532.97</v>
      </c>
      <c r="D453" s="9">
        <f>+'FEBRERO ORD'!D453+'3ER AJUST CUATRIMESTRAL 23'!D453</f>
        <v>85151</v>
      </c>
      <c r="E453" s="9">
        <f>+'FEBRERO ORD'!E453</f>
        <v>14713.06</v>
      </c>
      <c r="F453" s="9">
        <f>+'FEBRERO ORD'!F453</f>
        <v>22509.330000000009</v>
      </c>
      <c r="G453" s="9">
        <f>+'FEBRERO ORD'!G453</f>
        <v>33651.64</v>
      </c>
      <c r="H453" s="9">
        <f>+'FEBRERO ORD'!H453</f>
        <v>7887.1100000000006</v>
      </c>
      <c r="I453" s="9">
        <f>+'FEBRERO ORD'!I453</f>
        <v>22887.530000000002</v>
      </c>
      <c r="J453" s="9">
        <f>+'FEBRERO ORD'!J453</f>
        <v>1565.47</v>
      </c>
      <c r="K453" s="9">
        <f>+'FEBRERO ORD'!K453</f>
        <v>648.67999999999961</v>
      </c>
      <c r="L453" s="9">
        <f>+'FEBRERO ORD'!L453</f>
        <v>0</v>
      </c>
      <c r="M453" s="9">
        <f>+'FEBRERO ORD'!M453</f>
        <v>0</v>
      </c>
      <c r="N453" s="3">
        <f t="shared" si="7"/>
        <v>1456546.79</v>
      </c>
    </row>
    <row r="454" spans="1:14">
      <c r="A454" s="5">
        <v>451</v>
      </c>
      <c r="B454" s="17" t="s">
        <v>466</v>
      </c>
      <c r="C454" s="9">
        <f>+'FEBRERO ORD'!C454+'3ER AJUST CUATRIMESTRAL 23'!C454</f>
        <v>167158.21999999997</v>
      </c>
      <c r="D454" s="9">
        <f>+'FEBRERO ORD'!D454+'3ER AJUST CUATRIMESTRAL 23'!D454</f>
        <v>46606.6</v>
      </c>
      <c r="E454" s="9">
        <f>+'FEBRERO ORD'!E454</f>
        <v>2446.9499999999998</v>
      </c>
      <c r="F454" s="9">
        <f>+'FEBRERO ORD'!F454</f>
        <v>5992.0899999999992</v>
      </c>
      <c r="G454" s="9">
        <f>+'FEBRERO ORD'!G454</f>
        <v>2469.13</v>
      </c>
      <c r="H454" s="9">
        <f>+'FEBRERO ORD'!H454</f>
        <v>908.9</v>
      </c>
      <c r="I454" s="9">
        <f>+'FEBRERO ORD'!I454</f>
        <v>1662.97</v>
      </c>
      <c r="J454" s="9">
        <f>+'FEBRERO ORD'!J454</f>
        <v>415.05</v>
      </c>
      <c r="K454" s="9">
        <f>+'FEBRERO ORD'!K454</f>
        <v>46.47</v>
      </c>
      <c r="L454" s="9">
        <f>+'FEBRERO ORD'!L454</f>
        <v>0</v>
      </c>
      <c r="M454" s="9">
        <f>+'FEBRERO ORD'!M454</f>
        <v>0</v>
      </c>
      <c r="N454" s="3">
        <f t="shared" si="7"/>
        <v>227706.37999999998</v>
      </c>
    </row>
    <row r="455" spans="1:14">
      <c r="A455" s="5">
        <v>452</v>
      </c>
      <c r="B455" s="17" t="s">
        <v>467</v>
      </c>
      <c r="C455" s="9">
        <f>+'FEBRERO ORD'!C455+'3ER AJUST CUATRIMESTRAL 23'!C455</f>
        <v>558403.68000000005</v>
      </c>
      <c r="D455" s="9">
        <f>+'FEBRERO ORD'!D455+'3ER AJUST CUATRIMESTRAL 23'!D455</f>
        <v>251438.18999999997</v>
      </c>
      <c r="E455" s="9">
        <f>+'FEBRERO ORD'!E455</f>
        <v>6738.5599999999995</v>
      </c>
      <c r="F455" s="9">
        <f>+'FEBRERO ORD'!F455</f>
        <v>12325.640000000001</v>
      </c>
      <c r="G455" s="9">
        <f>+'FEBRERO ORD'!G455</f>
        <v>10415.879999999999</v>
      </c>
      <c r="H455" s="9">
        <f>+'FEBRERO ORD'!H455</f>
        <v>3326.4799999999996</v>
      </c>
      <c r="I455" s="9">
        <f>+'FEBRERO ORD'!I455</f>
        <v>7906.2699999999995</v>
      </c>
      <c r="J455" s="9">
        <f>+'FEBRERO ORD'!J455</f>
        <v>874.11</v>
      </c>
      <c r="K455" s="9">
        <f>+'FEBRERO ORD'!K455</f>
        <v>243.82999999999998</v>
      </c>
      <c r="L455" s="9">
        <f>+'FEBRERO ORD'!L455</f>
        <v>0</v>
      </c>
      <c r="M455" s="9">
        <f>+'FEBRERO ORD'!M455</f>
        <v>0</v>
      </c>
      <c r="N455" s="3">
        <f t="shared" si="7"/>
        <v>851672.64</v>
      </c>
    </row>
    <row r="456" spans="1:14">
      <c r="A456" s="5">
        <v>453</v>
      </c>
      <c r="B456" s="17" t="s">
        <v>468</v>
      </c>
      <c r="C456" s="9">
        <f>+'FEBRERO ORD'!C456+'3ER AJUST CUATRIMESTRAL 23'!C456</f>
        <v>637823.11</v>
      </c>
      <c r="D456" s="9">
        <f>+'FEBRERO ORD'!D456+'3ER AJUST CUATRIMESTRAL 23'!D456</f>
        <v>34096.199999999997</v>
      </c>
      <c r="E456" s="9">
        <f>+'FEBRERO ORD'!E456</f>
        <v>7009.39</v>
      </c>
      <c r="F456" s="9">
        <f>+'FEBRERO ORD'!F456</f>
        <v>6581.779999999997</v>
      </c>
      <c r="G456" s="9">
        <f>+'FEBRERO ORD'!G456</f>
        <v>9014.18</v>
      </c>
      <c r="H456" s="9">
        <f>+'FEBRERO ORD'!H456</f>
        <v>4208.97</v>
      </c>
      <c r="I456" s="9">
        <f>+'FEBRERO ORD'!I456</f>
        <v>9679.16</v>
      </c>
      <c r="J456" s="9">
        <f>+'FEBRERO ORD'!J456</f>
        <v>484.89</v>
      </c>
      <c r="K456" s="9">
        <f>+'FEBRERO ORD'!K456</f>
        <v>379.38000000000005</v>
      </c>
      <c r="L456" s="9">
        <f>+'FEBRERO ORD'!L456</f>
        <v>0</v>
      </c>
      <c r="M456" s="9">
        <f>+'FEBRERO ORD'!M456</f>
        <v>0</v>
      </c>
      <c r="N456" s="3">
        <f t="shared" si="7"/>
        <v>709277.06</v>
      </c>
    </row>
    <row r="457" spans="1:14">
      <c r="A457" s="5">
        <v>454</v>
      </c>
      <c r="B457" s="17" t="s">
        <v>469</v>
      </c>
      <c r="C457" s="9">
        <f>+'FEBRERO ORD'!C457+'3ER AJUST CUATRIMESTRAL 23'!C457</f>
        <v>352375.3</v>
      </c>
      <c r="D457" s="9">
        <f>+'FEBRERO ORD'!D457+'3ER AJUST CUATRIMESTRAL 23'!D457</f>
        <v>46487.6</v>
      </c>
      <c r="E457" s="9">
        <f>+'FEBRERO ORD'!E457</f>
        <v>4356.26</v>
      </c>
      <c r="F457" s="9">
        <f>+'FEBRERO ORD'!F457</f>
        <v>7743.22</v>
      </c>
      <c r="G457" s="9">
        <f>+'FEBRERO ORD'!G457</f>
        <v>8283.68</v>
      </c>
      <c r="H457" s="9">
        <f>+'FEBRERO ORD'!H457</f>
        <v>2132.38</v>
      </c>
      <c r="I457" s="9">
        <f>+'FEBRERO ORD'!I457</f>
        <v>5802.02</v>
      </c>
      <c r="J457" s="9">
        <f>+'FEBRERO ORD'!J457</f>
        <v>549.02</v>
      </c>
      <c r="K457" s="9">
        <f>+'FEBRERO ORD'!K457</f>
        <v>162.07</v>
      </c>
      <c r="L457" s="9">
        <f>+'FEBRERO ORD'!L457</f>
        <v>0</v>
      </c>
      <c r="M457" s="9">
        <f>+'FEBRERO ORD'!M457</f>
        <v>0</v>
      </c>
      <c r="N457" s="3">
        <f t="shared" si="7"/>
        <v>427891.55</v>
      </c>
    </row>
    <row r="458" spans="1:14">
      <c r="A458" s="5">
        <v>455</v>
      </c>
      <c r="B458" s="17" t="s">
        <v>470</v>
      </c>
      <c r="C458" s="9">
        <f>+'FEBRERO ORD'!C458+'3ER AJUST CUATRIMESTRAL 23'!C458</f>
        <v>344088.91000000003</v>
      </c>
      <c r="D458" s="9">
        <f>+'FEBRERO ORD'!D458+'3ER AJUST CUATRIMESTRAL 23'!D458</f>
        <v>179379.28</v>
      </c>
      <c r="E458" s="9">
        <f>+'FEBRERO ORD'!E458</f>
        <v>4167.5999999999995</v>
      </c>
      <c r="F458" s="9">
        <f>+'FEBRERO ORD'!F458</f>
        <v>7507.7000000000016</v>
      </c>
      <c r="G458" s="9">
        <f>+'FEBRERO ORD'!G458</f>
        <v>6775.55</v>
      </c>
      <c r="H458" s="9">
        <f>+'FEBRERO ORD'!H458</f>
        <v>2061.5700000000002</v>
      </c>
      <c r="I458" s="9">
        <f>+'FEBRERO ORD'!I458</f>
        <v>5078.4699999999993</v>
      </c>
      <c r="J458" s="9">
        <f>+'FEBRERO ORD'!J458</f>
        <v>538.96</v>
      </c>
      <c r="K458" s="9">
        <f>+'FEBRERO ORD'!K458</f>
        <v>153.15</v>
      </c>
      <c r="L458" s="9">
        <f>+'FEBRERO ORD'!L458</f>
        <v>24304</v>
      </c>
      <c r="M458" s="9">
        <f>+'FEBRERO ORD'!M458</f>
        <v>0</v>
      </c>
      <c r="N458" s="3">
        <f t="shared" si="7"/>
        <v>574055.18999999994</v>
      </c>
    </row>
    <row r="459" spans="1:14">
      <c r="A459" s="5">
        <v>456</v>
      </c>
      <c r="B459" s="17" t="s">
        <v>471</v>
      </c>
      <c r="C459" s="9">
        <f>+'FEBRERO ORD'!C459+'3ER AJUST CUATRIMESTRAL 23'!C459</f>
        <v>225769.99</v>
      </c>
      <c r="D459" s="9">
        <f>+'FEBRERO ORD'!D459+'3ER AJUST CUATRIMESTRAL 23'!D459</f>
        <v>111694.75</v>
      </c>
      <c r="E459" s="9">
        <f>+'FEBRERO ORD'!E459</f>
        <v>2814.82</v>
      </c>
      <c r="F459" s="9">
        <f>+'FEBRERO ORD'!F459</f>
        <v>5234.4999999999991</v>
      </c>
      <c r="G459" s="9">
        <f>+'FEBRERO ORD'!G459</f>
        <v>3836.7</v>
      </c>
      <c r="H459" s="9">
        <f>+'FEBRERO ORD'!H459</f>
        <v>1343.7</v>
      </c>
      <c r="I459" s="9">
        <f>+'FEBRERO ORD'!I459</f>
        <v>3060.02</v>
      </c>
      <c r="J459" s="9">
        <f>+'FEBRERO ORD'!J459</f>
        <v>371.82</v>
      </c>
      <c r="K459" s="9">
        <f>+'FEBRERO ORD'!K459</f>
        <v>96.750000000000028</v>
      </c>
      <c r="L459" s="9">
        <f>+'FEBRERO ORD'!L459</f>
        <v>0</v>
      </c>
      <c r="M459" s="9">
        <f>+'FEBRERO ORD'!M459</f>
        <v>0</v>
      </c>
      <c r="N459" s="3">
        <f t="shared" si="7"/>
        <v>354223.05000000005</v>
      </c>
    </row>
    <row r="460" spans="1:14">
      <c r="A460" s="5">
        <v>457</v>
      </c>
      <c r="B460" s="17" t="s">
        <v>472</v>
      </c>
      <c r="C460" s="9">
        <f>+'FEBRERO ORD'!C460+'3ER AJUST CUATRIMESTRAL 23'!C460</f>
        <v>373932.08999999997</v>
      </c>
      <c r="D460" s="9">
        <f>+'FEBRERO ORD'!D460+'3ER AJUST CUATRIMESTRAL 23'!D460</f>
        <v>56750.400000000001</v>
      </c>
      <c r="E460" s="9">
        <f>+'FEBRERO ORD'!E460</f>
        <v>4792.7599999999993</v>
      </c>
      <c r="F460" s="9">
        <f>+'FEBRERO ORD'!F460</f>
        <v>9154.0200000000023</v>
      </c>
      <c r="G460" s="9">
        <f>+'FEBRERO ORD'!G460</f>
        <v>7721.66</v>
      </c>
      <c r="H460" s="9">
        <f>+'FEBRERO ORD'!H460</f>
        <v>2221.16</v>
      </c>
      <c r="I460" s="9">
        <f>+'FEBRERO ORD'!I460</f>
        <v>5558.2699999999995</v>
      </c>
      <c r="J460" s="9">
        <f>+'FEBRERO ORD'!J460</f>
        <v>703.85</v>
      </c>
      <c r="K460" s="9">
        <f>+'FEBRERO ORD'!K460</f>
        <v>158.54000000000005</v>
      </c>
      <c r="L460" s="9">
        <f>+'FEBRERO ORD'!L460</f>
        <v>0</v>
      </c>
      <c r="M460" s="9">
        <f>+'FEBRERO ORD'!M460</f>
        <v>0</v>
      </c>
      <c r="N460" s="3">
        <f t="shared" si="7"/>
        <v>460992.74999999994</v>
      </c>
    </row>
    <row r="461" spans="1:14">
      <c r="A461" s="5">
        <v>458</v>
      </c>
      <c r="B461" s="17" t="s">
        <v>473</v>
      </c>
      <c r="C461" s="9">
        <f>+'FEBRERO ORD'!C461+'3ER AJUST CUATRIMESTRAL 23'!C461</f>
        <v>228778.29</v>
      </c>
      <c r="D461" s="9">
        <f>+'FEBRERO ORD'!D461+'3ER AJUST CUATRIMESTRAL 23'!D461</f>
        <v>78543.849999999991</v>
      </c>
      <c r="E461" s="9">
        <f>+'FEBRERO ORD'!E461</f>
        <v>2743.7900000000004</v>
      </c>
      <c r="F461" s="9">
        <f>+'FEBRERO ORD'!F461</f>
        <v>6408.1499999999987</v>
      </c>
      <c r="G461" s="9">
        <f>+'FEBRERO ORD'!G461</f>
        <v>2628.54</v>
      </c>
      <c r="H461" s="9">
        <f>+'FEBRERO ORD'!H461</f>
        <v>1250.2099999999998</v>
      </c>
      <c r="I461" s="9">
        <f>+'FEBRERO ORD'!I461</f>
        <v>2218.81</v>
      </c>
      <c r="J461" s="9">
        <f>+'FEBRERO ORD'!J461</f>
        <v>402.88</v>
      </c>
      <c r="K461" s="9">
        <f>+'FEBRERO ORD'!K461</f>
        <v>72.960000000000022</v>
      </c>
      <c r="L461" s="9">
        <f>+'FEBRERO ORD'!L461</f>
        <v>0</v>
      </c>
      <c r="M461" s="9">
        <f>+'FEBRERO ORD'!M461</f>
        <v>0</v>
      </c>
      <c r="N461" s="3">
        <f t="shared" si="7"/>
        <v>323047.48000000004</v>
      </c>
    </row>
    <row r="462" spans="1:14">
      <c r="A462" s="5">
        <v>459</v>
      </c>
      <c r="B462" s="17" t="s">
        <v>474</v>
      </c>
      <c r="C462" s="9">
        <f>+'FEBRERO ORD'!C462+'3ER AJUST CUATRIMESTRAL 23'!C462</f>
        <v>547436.4</v>
      </c>
      <c r="D462" s="9">
        <f>+'FEBRERO ORD'!D462+'3ER AJUST CUATRIMESTRAL 23'!D462</f>
        <v>202199.87</v>
      </c>
      <c r="E462" s="9">
        <f>+'FEBRERO ORD'!E462</f>
        <v>6442.79</v>
      </c>
      <c r="F462" s="9">
        <f>+'FEBRERO ORD'!F462</f>
        <v>11031.32</v>
      </c>
      <c r="G462" s="9">
        <f>+'FEBRERO ORD'!G462</f>
        <v>11100.48</v>
      </c>
      <c r="H462" s="9">
        <f>+'FEBRERO ORD'!H462</f>
        <v>3312.91</v>
      </c>
      <c r="I462" s="9">
        <f>+'FEBRERO ORD'!I462</f>
        <v>8484.6400000000012</v>
      </c>
      <c r="J462" s="9">
        <f>+'FEBRERO ORD'!J462</f>
        <v>779.94</v>
      </c>
      <c r="K462" s="9">
        <f>+'FEBRERO ORD'!K462</f>
        <v>254.49999999999994</v>
      </c>
      <c r="L462" s="9">
        <f>+'FEBRERO ORD'!L462</f>
        <v>0</v>
      </c>
      <c r="M462" s="9">
        <f>+'FEBRERO ORD'!M462</f>
        <v>0</v>
      </c>
      <c r="N462" s="3">
        <f t="shared" si="7"/>
        <v>791042.85</v>
      </c>
    </row>
    <row r="463" spans="1:14">
      <c r="A463" s="5">
        <v>460</v>
      </c>
      <c r="B463" s="17" t="s">
        <v>475</v>
      </c>
      <c r="C463" s="9">
        <f>+'FEBRERO ORD'!C463+'3ER AJUST CUATRIMESTRAL 23'!C463</f>
        <v>538448.21</v>
      </c>
      <c r="D463" s="9">
        <f>+'FEBRERO ORD'!D463+'3ER AJUST CUATRIMESTRAL 23'!D463</f>
        <v>67466.399999999994</v>
      </c>
      <c r="E463" s="9">
        <f>+'FEBRERO ORD'!E463</f>
        <v>6675.3</v>
      </c>
      <c r="F463" s="9">
        <f>+'FEBRERO ORD'!F463</f>
        <v>12321.14</v>
      </c>
      <c r="G463" s="9">
        <f>+'FEBRERO ORD'!G463</f>
        <v>12263.21</v>
      </c>
      <c r="H463" s="9">
        <f>+'FEBRERO ORD'!H463</f>
        <v>3223.16</v>
      </c>
      <c r="I463" s="9">
        <f>+'FEBRERO ORD'!I463</f>
        <v>8552.92</v>
      </c>
      <c r="J463" s="9">
        <f>+'FEBRERO ORD'!J463</f>
        <v>864.82</v>
      </c>
      <c r="K463" s="9">
        <f>+'FEBRERO ORD'!K463</f>
        <v>238.91</v>
      </c>
      <c r="L463" s="9">
        <f>+'FEBRERO ORD'!L463</f>
        <v>0</v>
      </c>
      <c r="M463" s="9">
        <f>+'FEBRERO ORD'!M463</f>
        <v>0</v>
      </c>
      <c r="N463" s="3">
        <f t="shared" si="7"/>
        <v>650054.07000000007</v>
      </c>
    </row>
    <row r="464" spans="1:14">
      <c r="A464" s="5">
        <v>461</v>
      </c>
      <c r="B464" s="17" t="s">
        <v>476</v>
      </c>
      <c r="C464" s="9">
        <f>+'FEBRERO ORD'!C464+'3ER AJUST CUATRIMESTRAL 23'!C464</f>
        <v>121192.39</v>
      </c>
      <c r="D464" s="9">
        <f>+'FEBRERO ORD'!D464+'3ER AJUST CUATRIMESTRAL 23'!D464</f>
        <v>64757.119999999995</v>
      </c>
      <c r="E464" s="9">
        <f>+'FEBRERO ORD'!E464</f>
        <v>1737.13</v>
      </c>
      <c r="F464" s="9">
        <f>+'FEBRERO ORD'!F464</f>
        <v>4570.66</v>
      </c>
      <c r="G464" s="9">
        <f>+'FEBRERO ORD'!G464</f>
        <v>1231.92</v>
      </c>
      <c r="H464" s="9">
        <f>+'FEBRERO ORD'!H464</f>
        <v>631.29999999999995</v>
      </c>
      <c r="I464" s="9">
        <f>+'FEBRERO ORD'!I464</f>
        <v>915.56000000000006</v>
      </c>
      <c r="J464" s="9">
        <f>+'FEBRERO ORD'!J464</f>
        <v>310.64</v>
      </c>
      <c r="K464" s="9">
        <f>+'FEBRERO ORD'!K464</f>
        <v>27.419999999999998</v>
      </c>
      <c r="L464" s="9">
        <f>+'FEBRERO ORD'!L464</f>
        <v>0</v>
      </c>
      <c r="M464" s="9">
        <f>+'FEBRERO ORD'!M464</f>
        <v>0</v>
      </c>
      <c r="N464" s="3">
        <f t="shared" si="7"/>
        <v>195374.14000000004</v>
      </c>
    </row>
    <row r="465" spans="1:14">
      <c r="A465" s="5">
        <v>462</v>
      </c>
      <c r="B465" s="17" t="s">
        <v>477</v>
      </c>
      <c r="C465" s="9">
        <f>+'FEBRERO ORD'!C465+'3ER AJUST CUATRIMESTRAL 23'!C465</f>
        <v>732486.67</v>
      </c>
      <c r="D465" s="9">
        <f>+'FEBRERO ORD'!D465+'3ER AJUST CUATRIMESTRAL 23'!D465</f>
        <v>280408.99</v>
      </c>
      <c r="E465" s="9">
        <f>+'FEBRERO ORD'!E465</f>
        <v>8227.0099999999984</v>
      </c>
      <c r="F465" s="9">
        <f>+'FEBRERO ORD'!F465</f>
        <v>10457.740000000002</v>
      </c>
      <c r="G465" s="9">
        <f>+'FEBRERO ORD'!G465</f>
        <v>10437.280000000001</v>
      </c>
      <c r="H465" s="9">
        <f>+'FEBRERO ORD'!H465</f>
        <v>4652.62</v>
      </c>
      <c r="I465" s="9">
        <f>+'FEBRERO ORD'!I465</f>
        <v>10480.64</v>
      </c>
      <c r="J465" s="9">
        <f>+'FEBRERO ORD'!J465</f>
        <v>779.8</v>
      </c>
      <c r="K465" s="9">
        <f>+'FEBRERO ORD'!K465</f>
        <v>391.45000000000005</v>
      </c>
      <c r="L465" s="9">
        <f>+'FEBRERO ORD'!L465</f>
        <v>0</v>
      </c>
      <c r="M465" s="9">
        <f>+'FEBRERO ORD'!M465</f>
        <v>0</v>
      </c>
      <c r="N465" s="3">
        <f t="shared" si="7"/>
        <v>1058322.2</v>
      </c>
    </row>
    <row r="466" spans="1:14">
      <c r="A466" s="5">
        <v>463</v>
      </c>
      <c r="B466" s="17" t="s">
        <v>478</v>
      </c>
      <c r="C466" s="9">
        <f>+'FEBRERO ORD'!C466+'3ER AJUST CUATRIMESTRAL 23'!C466</f>
        <v>123501.88</v>
      </c>
      <c r="D466" s="9">
        <f>+'FEBRERO ORD'!D466+'3ER AJUST CUATRIMESTRAL 23'!D466</f>
        <v>53094.49</v>
      </c>
      <c r="E466" s="9">
        <f>+'FEBRERO ORD'!E466</f>
        <v>1751.25</v>
      </c>
      <c r="F466" s="9">
        <f>+'FEBRERO ORD'!F466</f>
        <v>4008.7799999999993</v>
      </c>
      <c r="G466" s="9">
        <f>+'FEBRERO ORD'!G466</f>
        <v>1202.2</v>
      </c>
      <c r="H466" s="9">
        <f>+'FEBRERO ORD'!H466</f>
        <v>688.44999999999993</v>
      </c>
      <c r="I466" s="9">
        <f>+'FEBRERO ORD'!I466</f>
        <v>1093.05</v>
      </c>
      <c r="J466" s="9">
        <f>+'FEBRERO ORD'!J466</f>
        <v>284.47000000000003</v>
      </c>
      <c r="K466" s="9">
        <f>+'FEBRERO ORD'!K466</f>
        <v>38.379999999999995</v>
      </c>
      <c r="L466" s="9">
        <f>+'FEBRERO ORD'!L466</f>
        <v>2847</v>
      </c>
      <c r="M466" s="9">
        <f>+'FEBRERO ORD'!M466</f>
        <v>0</v>
      </c>
      <c r="N466" s="3">
        <f t="shared" si="7"/>
        <v>188509.95</v>
      </c>
    </row>
    <row r="467" spans="1:14">
      <c r="A467" s="5">
        <v>464</v>
      </c>
      <c r="B467" s="17" t="s">
        <v>479</v>
      </c>
      <c r="C467" s="9">
        <f>+'FEBRERO ORD'!C467+'3ER AJUST CUATRIMESTRAL 23'!C467</f>
        <v>152593.56</v>
      </c>
      <c r="D467" s="9">
        <f>+'FEBRERO ORD'!D467+'3ER AJUST CUATRIMESTRAL 23'!D467</f>
        <v>43300.47</v>
      </c>
      <c r="E467" s="9">
        <f>+'FEBRERO ORD'!E467</f>
        <v>2042.6499999999996</v>
      </c>
      <c r="F467" s="9">
        <f>+'FEBRERO ORD'!F467</f>
        <v>3743.5899999999988</v>
      </c>
      <c r="G467" s="9">
        <f>+'FEBRERO ORD'!G467</f>
        <v>781.13</v>
      </c>
      <c r="H467" s="9">
        <f>+'FEBRERO ORD'!H467</f>
        <v>913.1</v>
      </c>
      <c r="I467" s="9">
        <f>+'FEBRERO ORD'!I467</f>
        <v>1327.5200000000002</v>
      </c>
      <c r="J467" s="9">
        <f>+'FEBRERO ORD'!J467</f>
        <v>270.51</v>
      </c>
      <c r="K467" s="9">
        <f>+'FEBRERO ORD'!K467</f>
        <v>62.660000000000011</v>
      </c>
      <c r="L467" s="9">
        <f>+'FEBRERO ORD'!L467</f>
        <v>0</v>
      </c>
      <c r="M467" s="9">
        <f>+'FEBRERO ORD'!M467</f>
        <v>0</v>
      </c>
      <c r="N467" s="3">
        <f t="shared" si="7"/>
        <v>205035.19</v>
      </c>
    </row>
    <row r="468" spans="1:14">
      <c r="A468" s="5">
        <v>465</v>
      </c>
      <c r="B468" s="17" t="s">
        <v>480</v>
      </c>
      <c r="C468" s="9">
        <f>+'FEBRERO ORD'!C468+'3ER AJUST CUATRIMESTRAL 23'!C468</f>
        <v>194318.83</v>
      </c>
      <c r="D468" s="9">
        <f>+'FEBRERO ORD'!D468+'3ER AJUST CUATRIMESTRAL 23'!D468</f>
        <v>44614.2</v>
      </c>
      <c r="E468" s="9">
        <f>+'FEBRERO ORD'!E468</f>
        <v>2575.17</v>
      </c>
      <c r="F468" s="9">
        <f>+'FEBRERO ORD'!F468</f>
        <v>5332.8200000000024</v>
      </c>
      <c r="G468" s="9">
        <f>+'FEBRERO ORD'!G468</f>
        <v>3810.2</v>
      </c>
      <c r="H468" s="9">
        <f>+'FEBRERO ORD'!H468</f>
        <v>1128.56</v>
      </c>
      <c r="I468" s="9">
        <f>+'FEBRERO ORD'!I468</f>
        <v>2681.4399999999996</v>
      </c>
      <c r="J468" s="9">
        <f>+'FEBRERO ORD'!J468</f>
        <v>373.44</v>
      </c>
      <c r="K468" s="9">
        <f>+'FEBRERO ORD'!K468</f>
        <v>75.300000000000011</v>
      </c>
      <c r="L468" s="9">
        <f>+'FEBRERO ORD'!L468</f>
        <v>0</v>
      </c>
      <c r="M468" s="9">
        <f>+'FEBRERO ORD'!M468</f>
        <v>0</v>
      </c>
      <c r="N468" s="3">
        <f t="shared" si="7"/>
        <v>254909.96</v>
      </c>
    </row>
    <row r="469" spans="1:14">
      <c r="A469" s="5">
        <v>466</v>
      </c>
      <c r="B469" s="17" t="s">
        <v>481</v>
      </c>
      <c r="C469" s="9">
        <f>+'FEBRERO ORD'!C469+'3ER AJUST CUATRIMESTRAL 23'!C469</f>
        <v>1390643.63</v>
      </c>
      <c r="D469" s="9">
        <f>+'FEBRERO ORD'!D469+'3ER AJUST CUATRIMESTRAL 23'!D469</f>
        <v>82703.199999999997</v>
      </c>
      <c r="E469" s="9">
        <f>+'FEBRERO ORD'!E469</f>
        <v>15782.39</v>
      </c>
      <c r="F469" s="9">
        <f>+'FEBRERO ORD'!F469</f>
        <v>21187.910000000003</v>
      </c>
      <c r="G469" s="9">
        <f>+'FEBRERO ORD'!G469</f>
        <v>33809.089999999997</v>
      </c>
      <c r="H469" s="9">
        <f>+'FEBRERO ORD'!H469</f>
        <v>8827.6899999999987</v>
      </c>
      <c r="I469" s="9">
        <f>+'FEBRERO ORD'!I469</f>
        <v>24624.079999999998</v>
      </c>
      <c r="J469" s="9">
        <f>+'FEBRERO ORD'!J469</f>
        <v>1480.51</v>
      </c>
      <c r="K469" s="9">
        <f>+'FEBRERO ORD'!K469</f>
        <v>753.41999999999973</v>
      </c>
      <c r="L469" s="9">
        <f>+'FEBRERO ORD'!L469</f>
        <v>0</v>
      </c>
      <c r="M469" s="9">
        <f>+'FEBRERO ORD'!M469</f>
        <v>0</v>
      </c>
      <c r="N469" s="3">
        <f t="shared" si="7"/>
        <v>1579811.9199999997</v>
      </c>
    </row>
    <row r="470" spans="1:14">
      <c r="A470" s="5">
        <v>467</v>
      </c>
      <c r="B470" s="17" t="s">
        <v>482</v>
      </c>
      <c r="C470" s="9">
        <f>+'FEBRERO ORD'!C470+'3ER AJUST CUATRIMESTRAL 23'!C470</f>
        <v>1843183.96</v>
      </c>
      <c r="D470" s="9">
        <f>+'FEBRERO ORD'!D470+'3ER AJUST CUATRIMESTRAL 23'!D470</f>
        <v>1722719.2399999998</v>
      </c>
      <c r="E470" s="9">
        <f>+'FEBRERO ORD'!E470</f>
        <v>20567.45</v>
      </c>
      <c r="F470" s="9">
        <f>+'FEBRERO ORD'!F470</f>
        <v>29510.55000000001</v>
      </c>
      <c r="G470" s="9">
        <f>+'FEBRERO ORD'!G470</f>
        <v>43823.25</v>
      </c>
      <c r="H470" s="9">
        <f>+'FEBRERO ORD'!H470</f>
        <v>11527.33</v>
      </c>
      <c r="I470" s="9">
        <f>+'FEBRERO ORD'!I470</f>
        <v>32731.51</v>
      </c>
      <c r="J470" s="9">
        <f>+'FEBRERO ORD'!J470</f>
        <v>2012.79</v>
      </c>
      <c r="K470" s="9">
        <f>+'FEBRERO ORD'!K470</f>
        <v>965.65000000000009</v>
      </c>
      <c r="L470" s="9">
        <f>+'FEBRERO ORD'!L470</f>
        <v>209309</v>
      </c>
      <c r="M470" s="9">
        <f>+'FEBRERO ORD'!M470</f>
        <v>0</v>
      </c>
      <c r="N470" s="3">
        <f t="shared" si="7"/>
        <v>3916350.7299999995</v>
      </c>
    </row>
    <row r="471" spans="1:14">
      <c r="A471" s="5">
        <v>468</v>
      </c>
      <c r="B471" s="17" t="s">
        <v>483</v>
      </c>
      <c r="C471" s="9">
        <f>+'FEBRERO ORD'!C471+'3ER AJUST CUATRIMESTRAL 23'!C471</f>
        <v>1296466.58</v>
      </c>
      <c r="D471" s="9">
        <f>+'FEBRERO ORD'!D471+'3ER AJUST CUATRIMESTRAL 23'!D471</f>
        <v>251977.88</v>
      </c>
      <c r="E471" s="9">
        <f>+'FEBRERO ORD'!E471</f>
        <v>15151.98</v>
      </c>
      <c r="F471" s="9">
        <f>+'FEBRERO ORD'!F471</f>
        <v>24164.69</v>
      </c>
      <c r="G471" s="9">
        <f>+'FEBRERO ORD'!G471</f>
        <v>33138.559999999998</v>
      </c>
      <c r="H471" s="9">
        <f>+'FEBRERO ORD'!H471</f>
        <v>8002.28</v>
      </c>
      <c r="I471" s="9">
        <f>+'FEBRERO ORD'!I471</f>
        <v>23165.64</v>
      </c>
      <c r="J471" s="9">
        <f>+'FEBRERO ORD'!J471</f>
        <v>1692.95</v>
      </c>
      <c r="K471" s="9">
        <f>+'FEBRERO ORD'!K471</f>
        <v>647.1</v>
      </c>
      <c r="L471" s="9">
        <f>+'FEBRERO ORD'!L471</f>
        <v>0</v>
      </c>
      <c r="M471" s="9">
        <f>+'FEBRERO ORD'!M471</f>
        <v>20403.77</v>
      </c>
      <c r="N471" s="3">
        <f t="shared" si="7"/>
        <v>1674811.43</v>
      </c>
    </row>
    <row r="472" spans="1:14">
      <c r="A472" s="5">
        <v>469</v>
      </c>
      <c r="B472" s="17" t="s">
        <v>484</v>
      </c>
      <c r="C472" s="9">
        <f>+'FEBRERO ORD'!C472+'3ER AJUST CUATRIMESTRAL 23'!C472</f>
        <v>3898939.2300000004</v>
      </c>
      <c r="D472" s="9">
        <f>+'FEBRERO ORD'!D472+'3ER AJUST CUATRIMESTRAL 23'!D472</f>
        <v>1459977.5999999999</v>
      </c>
      <c r="E472" s="9">
        <f>+'FEBRERO ORD'!E472</f>
        <v>43641.21</v>
      </c>
      <c r="F472" s="9">
        <f>+'FEBRERO ORD'!F472</f>
        <v>59873.319999999985</v>
      </c>
      <c r="G472" s="9">
        <f>+'FEBRERO ORD'!G472</f>
        <v>81445.13</v>
      </c>
      <c r="H472" s="9">
        <f>+'FEBRERO ORD'!H472</f>
        <v>24540.799999999999</v>
      </c>
      <c r="I472" s="9">
        <f>+'FEBRERO ORD'!I472</f>
        <v>64525.500000000007</v>
      </c>
      <c r="J472" s="9">
        <f>+'FEBRERO ORD'!J472</f>
        <v>4081.84</v>
      </c>
      <c r="K472" s="9">
        <f>+'FEBRERO ORD'!K472</f>
        <v>2062.8500000000008</v>
      </c>
      <c r="L472" s="9">
        <f>+'FEBRERO ORD'!L472</f>
        <v>0</v>
      </c>
      <c r="M472" s="9">
        <f>+'FEBRERO ORD'!M472</f>
        <v>0</v>
      </c>
      <c r="N472" s="3">
        <f t="shared" si="7"/>
        <v>5639087.4799999995</v>
      </c>
    </row>
    <row r="473" spans="1:14">
      <c r="A473" s="5">
        <v>470</v>
      </c>
      <c r="B473" s="17" t="s">
        <v>485</v>
      </c>
      <c r="C473" s="9">
        <f>+'FEBRERO ORD'!C473+'3ER AJUST CUATRIMESTRAL 23'!C473</f>
        <v>470763.49</v>
      </c>
      <c r="D473" s="9">
        <f>+'FEBRERO ORD'!D473+'3ER AJUST CUATRIMESTRAL 23'!D473</f>
        <v>53250</v>
      </c>
      <c r="E473" s="9">
        <f>+'FEBRERO ORD'!E473</f>
        <v>5722.84</v>
      </c>
      <c r="F473" s="9">
        <f>+'FEBRERO ORD'!F473</f>
        <v>10217.240000000002</v>
      </c>
      <c r="G473" s="9">
        <f>+'FEBRERO ORD'!G473</f>
        <v>10203.82</v>
      </c>
      <c r="H473" s="9">
        <f>+'FEBRERO ORD'!H473</f>
        <v>2834.7400000000002</v>
      </c>
      <c r="I473" s="9">
        <f>+'FEBRERO ORD'!I473</f>
        <v>7389.75</v>
      </c>
      <c r="J473" s="9">
        <f>+'FEBRERO ORD'!J473</f>
        <v>710.65</v>
      </c>
      <c r="K473" s="9">
        <f>+'FEBRERO ORD'!K473</f>
        <v>213.73</v>
      </c>
      <c r="L473" s="9">
        <f>+'FEBRERO ORD'!L473</f>
        <v>0</v>
      </c>
      <c r="M473" s="9">
        <f>+'FEBRERO ORD'!M473</f>
        <v>0</v>
      </c>
      <c r="N473" s="3">
        <f t="shared" si="7"/>
        <v>561306.25999999989</v>
      </c>
    </row>
    <row r="474" spans="1:14">
      <c r="A474" s="5">
        <v>471</v>
      </c>
      <c r="B474" s="17" t="s">
        <v>486</v>
      </c>
      <c r="C474" s="9">
        <f>+'FEBRERO ORD'!C474+'3ER AJUST CUATRIMESTRAL 23'!C474</f>
        <v>201928.14</v>
      </c>
      <c r="D474" s="9">
        <f>+'FEBRERO ORD'!D474+'3ER AJUST CUATRIMESTRAL 23'!D474</f>
        <v>57448.88</v>
      </c>
      <c r="E474" s="9">
        <f>+'FEBRERO ORD'!E474</f>
        <v>2685.75</v>
      </c>
      <c r="F474" s="9">
        <f>+'FEBRERO ORD'!F474</f>
        <v>4745.3899999999994</v>
      </c>
      <c r="G474" s="9">
        <f>+'FEBRERO ORD'!G474</f>
        <v>981.25</v>
      </c>
      <c r="H474" s="9">
        <f>+'FEBRERO ORD'!H474</f>
        <v>1219.94</v>
      </c>
      <c r="I474" s="9">
        <f>+'FEBRERO ORD'!I474</f>
        <v>1786.74</v>
      </c>
      <c r="J474" s="9">
        <f>+'FEBRERO ORD'!J474</f>
        <v>343.62</v>
      </c>
      <c r="K474" s="9">
        <f>+'FEBRERO ORD'!K474</f>
        <v>85.850000000000023</v>
      </c>
      <c r="L474" s="9">
        <f>+'FEBRERO ORD'!L474</f>
        <v>0</v>
      </c>
      <c r="M474" s="9">
        <f>+'FEBRERO ORD'!M474</f>
        <v>0</v>
      </c>
      <c r="N474" s="3">
        <f t="shared" si="7"/>
        <v>271225.56</v>
      </c>
    </row>
    <row r="475" spans="1:14">
      <c r="A475" s="5">
        <v>472</v>
      </c>
      <c r="B475" s="17" t="s">
        <v>487</v>
      </c>
      <c r="C475" s="9">
        <f>+'FEBRERO ORD'!C475+'3ER AJUST CUATRIMESTRAL 23'!C475</f>
        <v>602421.59</v>
      </c>
      <c r="D475" s="9">
        <f>+'FEBRERO ORD'!D475+'3ER AJUST CUATRIMESTRAL 23'!D475</f>
        <v>196828.91</v>
      </c>
      <c r="E475" s="9">
        <f>+'FEBRERO ORD'!E475</f>
        <v>8603.3700000000008</v>
      </c>
      <c r="F475" s="9">
        <f>+'FEBRERO ORD'!F475</f>
        <v>19563.939999999991</v>
      </c>
      <c r="G475" s="9">
        <f>+'FEBRERO ORD'!G475</f>
        <v>7611.14</v>
      </c>
      <c r="H475" s="9">
        <f>+'FEBRERO ORD'!H475</f>
        <v>3378.85</v>
      </c>
      <c r="I475" s="9">
        <f>+'FEBRERO ORD'!I475</f>
        <v>6141.31</v>
      </c>
      <c r="J475" s="9">
        <f>+'FEBRERO ORD'!J475</f>
        <v>1381.61</v>
      </c>
      <c r="K475" s="9">
        <f>+'FEBRERO ORD'!K475</f>
        <v>193.36000000000004</v>
      </c>
      <c r="L475" s="9">
        <f>+'FEBRERO ORD'!L475</f>
        <v>0</v>
      </c>
      <c r="M475" s="9">
        <f>+'FEBRERO ORD'!M475</f>
        <v>0</v>
      </c>
      <c r="N475" s="3">
        <f t="shared" si="7"/>
        <v>846124.08</v>
      </c>
    </row>
    <row r="476" spans="1:14">
      <c r="A476" s="5">
        <v>473</v>
      </c>
      <c r="B476" s="17" t="s">
        <v>488</v>
      </c>
      <c r="C476" s="9">
        <f>+'FEBRERO ORD'!C476+'3ER AJUST CUATRIMESTRAL 23'!C476</f>
        <v>183930.36</v>
      </c>
      <c r="D476" s="9">
        <f>+'FEBRERO ORD'!D476+'3ER AJUST CUATRIMESTRAL 23'!D476</f>
        <v>66760.960000000006</v>
      </c>
      <c r="E476" s="9">
        <f>+'FEBRERO ORD'!E476</f>
        <v>2498.1999999999998</v>
      </c>
      <c r="F476" s="9">
        <f>+'FEBRERO ORD'!F476</f>
        <v>5522.56</v>
      </c>
      <c r="G476" s="9">
        <f>+'FEBRERO ORD'!G476</f>
        <v>2930.92</v>
      </c>
      <c r="H476" s="9">
        <f>+'FEBRERO ORD'!H476</f>
        <v>1041.96</v>
      </c>
      <c r="I476" s="9">
        <f>+'FEBRERO ORD'!I476</f>
        <v>2186.6799999999998</v>
      </c>
      <c r="J476" s="9">
        <f>+'FEBRERO ORD'!J476</f>
        <v>389.05</v>
      </c>
      <c r="K476" s="9">
        <f>+'FEBRERO ORD'!K476</f>
        <v>63.740000000000009</v>
      </c>
      <c r="L476" s="9">
        <f>+'FEBRERO ORD'!L476</f>
        <v>0</v>
      </c>
      <c r="M476" s="9">
        <f>+'FEBRERO ORD'!M476</f>
        <v>0</v>
      </c>
      <c r="N476" s="3">
        <f t="shared" si="7"/>
        <v>265324.43</v>
      </c>
    </row>
    <row r="477" spans="1:14">
      <c r="A477" s="5">
        <v>474</v>
      </c>
      <c r="B477" s="17" t="s">
        <v>489</v>
      </c>
      <c r="C477" s="9">
        <f>+'FEBRERO ORD'!C477+'3ER AJUST CUATRIMESTRAL 23'!C477</f>
        <v>347544.91000000003</v>
      </c>
      <c r="D477" s="9">
        <f>+'FEBRERO ORD'!D477+'3ER AJUST CUATRIMESTRAL 23'!D477</f>
        <v>123552.15</v>
      </c>
      <c r="E477" s="9">
        <f>+'FEBRERO ORD'!E477</f>
        <v>4247.6799999999994</v>
      </c>
      <c r="F477" s="9">
        <f>+'FEBRERO ORD'!F477</f>
        <v>7416.6699999999983</v>
      </c>
      <c r="G477" s="9">
        <f>+'FEBRERO ORD'!G477</f>
        <v>7910</v>
      </c>
      <c r="H477" s="9">
        <f>+'FEBRERO ORD'!H477</f>
        <v>2108.79</v>
      </c>
      <c r="I477" s="9">
        <f>+'FEBRERO ORD'!I477</f>
        <v>5694.27</v>
      </c>
      <c r="J477" s="9">
        <f>+'FEBRERO ORD'!J477</f>
        <v>518.16999999999996</v>
      </c>
      <c r="K477" s="9">
        <f>+'FEBRERO ORD'!K477</f>
        <v>161.76000000000008</v>
      </c>
      <c r="L477" s="9">
        <f>+'FEBRERO ORD'!L477</f>
        <v>0</v>
      </c>
      <c r="M477" s="9">
        <f>+'FEBRERO ORD'!M477</f>
        <v>0</v>
      </c>
      <c r="N477" s="3">
        <f t="shared" si="7"/>
        <v>499154.4</v>
      </c>
    </row>
    <row r="478" spans="1:14">
      <c r="A478" s="5">
        <v>475</v>
      </c>
      <c r="B478" s="17" t="s">
        <v>490</v>
      </c>
      <c r="C478" s="9">
        <f>+'FEBRERO ORD'!C478+'3ER AJUST CUATRIMESTRAL 23'!C478</f>
        <v>1278144.8500000001</v>
      </c>
      <c r="D478" s="9">
        <f>+'FEBRERO ORD'!D478+'3ER AJUST CUATRIMESTRAL 23'!D478</f>
        <v>496164.27</v>
      </c>
      <c r="E478" s="9">
        <f>+'FEBRERO ORD'!E478</f>
        <v>15014.640000000001</v>
      </c>
      <c r="F478" s="9">
        <f>+'FEBRERO ORD'!F478</f>
        <v>23914.789999999994</v>
      </c>
      <c r="G478" s="9">
        <f>+'FEBRERO ORD'!G478</f>
        <v>23535.03</v>
      </c>
      <c r="H478" s="9">
        <f>+'FEBRERO ORD'!H478</f>
        <v>7854.12</v>
      </c>
      <c r="I478" s="9">
        <f>+'FEBRERO ORD'!I478</f>
        <v>19147.609999999997</v>
      </c>
      <c r="J478" s="9">
        <f>+'FEBRERO ORD'!J478</f>
        <v>1686.59</v>
      </c>
      <c r="K478" s="9">
        <f>+'FEBRERO ORD'!K478</f>
        <v>619.30999999999995</v>
      </c>
      <c r="L478" s="9">
        <f>+'FEBRERO ORD'!L478</f>
        <v>0</v>
      </c>
      <c r="M478" s="9">
        <f>+'FEBRERO ORD'!M478</f>
        <v>0</v>
      </c>
      <c r="N478" s="3">
        <f t="shared" si="7"/>
        <v>1866081.2100000004</v>
      </c>
    </row>
    <row r="479" spans="1:14">
      <c r="A479" s="5">
        <v>476</v>
      </c>
      <c r="B479" s="17" t="s">
        <v>491</v>
      </c>
      <c r="C479" s="9">
        <f>+'FEBRERO ORD'!C479+'3ER AJUST CUATRIMESTRAL 23'!C479</f>
        <v>104232.06</v>
      </c>
      <c r="D479" s="9">
        <f>+'FEBRERO ORD'!D479+'3ER AJUST CUATRIMESTRAL 23'!D479</f>
        <v>44869.429999999993</v>
      </c>
      <c r="E479" s="9">
        <f>+'FEBRERO ORD'!E479</f>
        <v>1530.6299999999997</v>
      </c>
      <c r="F479" s="9">
        <f>+'FEBRERO ORD'!F479</f>
        <v>3552.34</v>
      </c>
      <c r="G479" s="9">
        <f>+'FEBRERO ORD'!G479</f>
        <v>960.97</v>
      </c>
      <c r="H479" s="9">
        <f>+'FEBRERO ORD'!H479</f>
        <v>578.98</v>
      </c>
      <c r="I479" s="9">
        <f>+'FEBRERO ORD'!I479</f>
        <v>882.15</v>
      </c>
      <c r="J479" s="9">
        <f>+'FEBRERO ORD'!J479</f>
        <v>255.24</v>
      </c>
      <c r="K479" s="9">
        <f>+'FEBRERO ORD'!K479</f>
        <v>31.120000000000005</v>
      </c>
      <c r="L479" s="9">
        <f>+'FEBRERO ORD'!L479</f>
        <v>0</v>
      </c>
      <c r="M479" s="9">
        <f>+'FEBRERO ORD'!M479</f>
        <v>0</v>
      </c>
      <c r="N479" s="3">
        <f t="shared" si="7"/>
        <v>156892.91999999998</v>
      </c>
    </row>
    <row r="480" spans="1:14">
      <c r="A480" s="5">
        <v>477</v>
      </c>
      <c r="B480" s="17" t="s">
        <v>492</v>
      </c>
      <c r="C480" s="9">
        <f>+'FEBRERO ORD'!C480+'3ER AJUST CUATRIMESTRAL 23'!C480</f>
        <v>207273.75</v>
      </c>
      <c r="D480" s="9">
        <f>+'FEBRERO ORD'!D480+'3ER AJUST CUATRIMESTRAL 23'!D480</f>
        <v>65171.74</v>
      </c>
      <c r="E480" s="9">
        <f>+'FEBRERO ORD'!E480</f>
        <v>2821.29</v>
      </c>
      <c r="F480" s="9">
        <f>+'FEBRERO ORD'!F480</f>
        <v>6350.9099999999989</v>
      </c>
      <c r="G480" s="9">
        <f>+'FEBRERO ORD'!G480</f>
        <v>3080.06</v>
      </c>
      <c r="H480" s="9">
        <f>+'FEBRERO ORD'!H480</f>
        <v>1164.17</v>
      </c>
      <c r="I480" s="9">
        <f>+'FEBRERO ORD'!I480</f>
        <v>2309.39</v>
      </c>
      <c r="J480" s="9">
        <f>+'FEBRERO ORD'!J480</f>
        <v>439.53</v>
      </c>
      <c r="K480" s="9">
        <f>+'FEBRERO ORD'!K480</f>
        <v>69.299999999999983</v>
      </c>
      <c r="L480" s="9">
        <f>+'FEBRERO ORD'!L480</f>
        <v>0</v>
      </c>
      <c r="M480" s="9">
        <f>+'FEBRERO ORD'!M480</f>
        <v>0</v>
      </c>
      <c r="N480" s="3">
        <f t="shared" si="7"/>
        <v>288680.13999999996</v>
      </c>
    </row>
    <row r="481" spans="1:14">
      <c r="A481" s="5">
        <v>478</v>
      </c>
      <c r="B481" s="17" t="s">
        <v>493</v>
      </c>
      <c r="C481" s="9">
        <f>+'FEBRERO ORD'!C481+'3ER AJUST CUATRIMESTRAL 23'!C481</f>
        <v>211893.36</v>
      </c>
      <c r="D481" s="9">
        <f>+'FEBRERO ORD'!D481+'3ER AJUST CUATRIMESTRAL 23'!D481</f>
        <v>38240.199999999997</v>
      </c>
      <c r="E481" s="9">
        <f>+'FEBRERO ORD'!E481</f>
        <v>2849.77</v>
      </c>
      <c r="F481" s="9">
        <f>+'FEBRERO ORD'!F481</f>
        <v>6255.8000000000011</v>
      </c>
      <c r="G481" s="9">
        <f>+'FEBRERO ORD'!G481</f>
        <v>3663.52</v>
      </c>
      <c r="H481" s="9">
        <f>+'FEBRERO ORD'!H481</f>
        <v>1203.7099999999998</v>
      </c>
      <c r="I481" s="9">
        <f>+'FEBRERO ORD'!I481</f>
        <v>2642.62</v>
      </c>
      <c r="J481" s="9">
        <f>+'FEBRERO ORD'!J481</f>
        <v>436.74</v>
      </c>
      <c r="K481" s="9">
        <f>+'FEBRERO ORD'!K481</f>
        <v>74.930000000000007</v>
      </c>
      <c r="L481" s="9">
        <f>+'FEBRERO ORD'!L481</f>
        <v>0</v>
      </c>
      <c r="M481" s="9">
        <f>+'FEBRERO ORD'!M481</f>
        <v>0</v>
      </c>
      <c r="N481" s="3">
        <f t="shared" si="7"/>
        <v>267260.64999999997</v>
      </c>
    </row>
    <row r="482" spans="1:14">
      <c r="A482" s="5">
        <v>479</v>
      </c>
      <c r="B482" s="17" t="s">
        <v>494</v>
      </c>
      <c r="C482" s="9">
        <f>+'FEBRERO ORD'!C482+'3ER AJUST CUATRIMESTRAL 23'!C482</f>
        <v>69345.55</v>
      </c>
      <c r="D482" s="9">
        <f>+'FEBRERO ORD'!D482+'3ER AJUST CUATRIMESTRAL 23'!D482</f>
        <v>33579.08</v>
      </c>
      <c r="E482" s="9">
        <f>+'FEBRERO ORD'!E482</f>
        <v>1132.55</v>
      </c>
      <c r="F482" s="9">
        <f>+'FEBRERO ORD'!F482</f>
        <v>3161.47</v>
      </c>
      <c r="G482" s="9">
        <f>+'FEBRERO ORD'!G482</f>
        <v>398.07</v>
      </c>
      <c r="H482" s="9">
        <f>+'FEBRERO ORD'!H482</f>
        <v>347.40000000000003</v>
      </c>
      <c r="I482" s="9">
        <f>+'FEBRERO ORD'!I482</f>
        <v>320.34000000000003</v>
      </c>
      <c r="J482" s="9">
        <f>+'FEBRERO ORD'!J482</f>
        <v>231.18</v>
      </c>
      <c r="K482" s="9">
        <f>+'FEBRERO ORD'!K482</f>
        <v>10.149999999999999</v>
      </c>
      <c r="L482" s="9">
        <f>+'FEBRERO ORD'!L482</f>
        <v>0</v>
      </c>
      <c r="M482" s="9">
        <f>+'FEBRERO ORD'!M482</f>
        <v>0</v>
      </c>
      <c r="N482" s="3">
        <f t="shared" si="7"/>
        <v>108525.79</v>
      </c>
    </row>
    <row r="483" spans="1:14">
      <c r="A483" s="5">
        <v>480</v>
      </c>
      <c r="B483" s="17" t="s">
        <v>495</v>
      </c>
      <c r="C483" s="9">
        <f>+'FEBRERO ORD'!C483+'3ER AJUST CUATRIMESTRAL 23'!C483</f>
        <v>196009.40000000002</v>
      </c>
      <c r="D483" s="9">
        <f>+'FEBRERO ORD'!D483+'3ER AJUST CUATRIMESTRAL 23'!D483</f>
        <v>74615.92</v>
      </c>
      <c r="E483" s="9">
        <f>+'FEBRERO ORD'!E483</f>
        <v>2624.1400000000003</v>
      </c>
      <c r="F483" s="9">
        <f>+'FEBRERO ORD'!F483</f>
        <v>5665.0800000000017</v>
      </c>
      <c r="G483" s="9">
        <f>+'FEBRERO ORD'!G483</f>
        <v>3191</v>
      </c>
      <c r="H483" s="9">
        <f>+'FEBRERO ORD'!H483</f>
        <v>1118.8900000000001</v>
      </c>
      <c r="I483" s="9">
        <f>+'FEBRERO ORD'!I483</f>
        <v>2349.54</v>
      </c>
      <c r="J483" s="9">
        <f>+'FEBRERO ORD'!J483</f>
        <v>390.28</v>
      </c>
      <c r="K483" s="9">
        <f>+'FEBRERO ORD'!K483</f>
        <v>70.450000000000031</v>
      </c>
      <c r="L483" s="9">
        <f>+'FEBRERO ORD'!L483</f>
        <v>0</v>
      </c>
      <c r="M483" s="9">
        <f>+'FEBRERO ORD'!M483</f>
        <v>0</v>
      </c>
      <c r="N483" s="3">
        <f t="shared" si="7"/>
        <v>286034.70000000007</v>
      </c>
    </row>
    <row r="484" spans="1:14">
      <c r="A484" s="5">
        <v>481</v>
      </c>
      <c r="B484" s="17" t="s">
        <v>496</v>
      </c>
      <c r="C484" s="9">
        <f>+'FEBRERO ORD'!C484+'3ER AJUST CUATRIMESTRAL 23'!C484</f>
        <v>306559.21000000002</v>
      </c>
      <c r="D484" s="9">
        <f>+'FEBRERO ORD'!D484+'3ER AJUST CUATRIMESTRAL 23'!D484</f>
        <v>58146.13</v>
      </c>
      <c r="E484" s="9">
        <f>+'FEBRERO ORD'!E484</f>
        <v>3750.07</v>
      </c>
      <c r="F484" s="9">
        <f>+'FEBRERO ORD'!F484</f>
        <v>6605.8100000000022</v>
      </c>
      <c r="G484" s="9">
        <f>+'FEBRERO ORD'!G484</f>
        <v>4365.32</v>
      </c>
      <c r="H484" s="9">
        <f>+'FEBRERO ORD'!H484</f>
        <v>1843.4599999999998</v>
      </c>
      <c r="I484" s="9">
        <f>+'FEBRERO ORD'!I484</f>
        <v>3905.1000000000004</v>
      </c>
      <c r="J484" s="9">
        <f>+'FEBRERO ORD'!J484</f>
        <v>459.9</v>
      </c>
      <c r="K484" s="9">
        <f>+'FEBRERO ORD'!K484</f>
        <v>135.88999999999999</v>
      </c>
      <c r="L484" s="9">
        <f>+'FEBRERO ORD'!L484</f>
        <v>13325</v>
      </c>
      <c r="M484" s="9">
        <f>+'FEBRERO ORD'!M484</f>
        <v>0</v>
      </c>
      <c r="N484" s="3">
        <f t="shared" si="7"/>
        <v>399095.89000000007</v>
      </c>
    </row>
    <row r="485" spans="1:14">
      <c r="A485" s="5">
        <v>482</v>
      </c>
      <c r="B485" s="17" t="s">
        <v>497</v>
      </c>
      <c r="C485" s="9">
        <f>+'FEBRERO ORD'!C485+'3ER AJUST CUATRIMESTRAL 23'!C485</f>
        <v>8323534.96</v>
      </c>
      <c r="D485" s="9">
        <f>+'FEBRERO ORD'!D485+'3ER AJUST CUATRIMESTRAL 23'!D485</f>
        <v>2054181</v>
      </c>
      <c r="E485" s="9">
        <f>+'FEBRERO ORD'!E485</f>
        <v>88418.449999999983</v>
      </c>
      <c r="F485" s="9">
        <f>+'FEBRERO ORD'!F485</f>
        <v>116375.38</v>
      </c>
      <c r="G485" s="9">
        <f>+'FEBRERO ORD'!G485</f>
        <v>128277.35</v>
      </c>
      <c r="H485" s="9">
        <f>+'FEBRERO ORD'!H485</f>
        <v>52061.170000000006</v>
      </c>
      <c r="I485" s="9">
        <f>+'FEBRERO ORD'!I485</f>
        <v>120682.06000000001</v>
      </c>
      <c r="J485" s="9">
        <f>+'FEBRERO ORD'!J485</f>
        <v>7293.87</v>
      </c>
      <c r="K485" s="9">
        <f>+'FEBRERO ORD'!K485</f>
        <v>4351.9699999999993</v>
      </c>
      <c r="L485" s="9">
        <f>+'FEBRERO ORD'!L485</f>
        <v>433759</v>
      </c>
      <c r="M485" s="9">
        <f>+'FEBRERO ORD'!M485</f>
        <v>0</v>
      </c>
      <c r="N485" s="3">
        <f t="shared" si="7"/>
        <v>11328935.210000001</v>
      </c>
    </row>
    <row r="486" spans="1:14">
      <c r="A486" s="5">
        <v>483</v>
      </c>
      <c r="B486" s="17" t="s">
        <v>498</v>
      </c>
      <c r="C486" s="9">
        <f>+'FEBRERO ORD'!C486+'3ER AJUST CUATRIMESTRAL 23'!C486</f>
        <v>954913.33000000007</v>
      </c>
      <c r="D486" s="9">
        <f>+'FEBRERO ORD'!D486+'3ER AJUST CUATRIMESTRAL 23'!D486</f>
        <v>169608.95999999999</v>
      </c>
      <c r="E486" s="9">
        <f>+'FEBRERO ORD'!E486</f>
        <v>10564.960000000001</v>
      </c>
      <c r="F486" s="9">
        <f>+'FEBRERO ORD'!F486</f>
        <v>15620.65</v>
      </c>
      <c r="G486" s="9">
        <f>+'FEBRERO ORD'!G486</f>
        <v>24560.85</v>
      </c>
      <c r="H486" s="9">
        <f>+'FEBRERO ORD'!H486</f>
        <v>5939.23</v>
      </c>
      <c r="I486" s="9">
        <f>+'FEBRERO ORD'!I486</f>
        <v>17761.740000000002</v>
      </c>
      <c r="J486" s="9">
        <f>+'FEBRERO ORD'!J486</f>
        <v>1077.1199999999999</v>
      </c>
      <c r="K486" s="9">
        <f>+'FEBRERO ORD'!K486</f>
        <v>496.15</v>
      </c>
      <c r="L486" s="9">
        <f>+'FEBRERO ORD'!L486</f>
        <v>0</v>
      </c>
      <c r="M486" s="9">
        <f>+'FEBRERO ORD'!M486</f>
        <v>0</v>
      </c>
      <c r="N486" s="3">
        <f t="shared" si="7"/>
        <v>1200542.99</v>
      </c>
    </row>
    <row r="487" spans="1:14">
      <c r="A487" s="5">
        <v>484</v>
      </c>
      <c r="B487" s="17" t="s">
        <v>499</v>
      </c>
      <c r="C487" s="9">
        <f>+'FEBRERO ORD'!C487+'3ER AJUST CUATRIMESTRAL 23'!C487</f>
        <v>605381.71</v>
      </c>
      <c r="D487" s="9">
        <f>+'FEBRERO ORD'!D487+'3ER AJUST CUATRIMESTRAL 23'!D487</f>
        <v>218997.73</v>
      </c>
      <c r="E487" s="9">
        <f>+'FEBRERO ORD'!E487</f>
        <v>6901.78</v>
      </c>
      <c r="F487" s="9">
        <f>+'FEBRERO ORD'!F487</f>
        <v>10803.480000000001</v>
      </c>
      <c r="G487" s="9">
        <f>+'FEBRERO ORD'!G487</f>
        <v>10295.61</v>
      </c>
      <c r="H487" s="9">
        <f>+'FEBRERO ORD'!H487</f>
        <v>3711.77</v>
      </c>
      <c r="I487" s="9">
        <f>+'FEBRERO ORD'!I487</f>
        <v>8750.5800000000017</v>
      </c>
      <c r="J487" s="9">
        <f>+'FEBRERO ORD'!J487</f>
        <v>749.37</v>
      </c>
      <c r="K487" s="9">
        <f>+'FEBRERO ORD'!K487</f>
        <v>293.41999999999996</v>
      </c>
      <c r="L487" s="9">
        <f>+'FEBRERO ORD'!L487</f>
        <v>0</v>
      </c>
      <c r="M487" s="9">
        <f>+'FEBRERO ORD'!M487</f>
        <v>0</v>
      </c>
      <c r="N487" s="3">
        <f t="shared" si="7"/>
        <v>865885.45</v>
      </c>
    </row>
    <row r="488" spans="1:14">
      <c r="A488" s="5">
        <v>485</v>
      </c>
      <c r="B488" s="17" t="s">
        <v>500</v>
      </c>
      <c r="C488" s="9">
        <f>+'FEBRERO ORD'!C488+'3ER AJUST CUATRIMESTRAL 23'!C488</f>
        <v>344879.75</v>
      </c>
      <c r="D488" s="9">
        <f>+'FEBRERO ORD'!D488+'3ER AJUST CUATRIMESTRAL 23'!D488</f>
        <v>146109.95000000001</v>
      </c>
      <c r="E488" s="9">
        <f>+'FEBRERO ORD'!E488</f>
        <v>4366.7799999999988</v>
      </c>
      <c r="F488" s="9">
        <f>+'FEBRERO ORD'!F488</f>
        <v>8371.18</v>
      </c>
      <c r="G488" s="9">
        <f>+'FEBRERO ORD'!G488</f>
        <v>7396.93</v>
      </c>
      <c r="H488" s="9">
        <f>+'FEBRERO ORD'!H488</f>
        <v>2045.09</v>
      </c>
      <c r="I488" s="9">
        <f>+'FEBRERO ORD'!I488</f>
        <v>5177.93</v>
      </c>
      <c r="J488" s="9">
        <f>+'FEBRERO ORD'!J488</f>
        <v>584.98</v>
      </c>
      <c r="K488" s="9">
        <f>+'FEBRERO ORD'!K488</f>
        <v>146.76999999999998</v>
      </c>
      <c r="L488" s="9">
        <f>+'FEBRERO ORD'!L488</f>
        <v>0</v>
      </c>
      <c r="M488" s="9">
        <f>+'FEBRERO ORD'!M488</f>
        <v>0</v>
      </c>
      <c r="N488" s="3">
        <f t="shared" si="7"/>
        <v>519079.36</v>
      </c>
    </row>
    <row r="489" spans="1:14">
      <c r="A489" s="5">
        <v>486</v>
      </c>
      <c r="B489" s="17" t="s">
        <v>501</v>
      </c>
      <c r="C489" s="9">
        <f>+'FEBRERO ORD'!C489+'3ER AJUST CUATRIMESTRAL 23'!C489</f>
        <v>272184.19</v>
      </c>
      <c r="D489" s="9">
        <f>+'FEBRERO ORD'!D489+'3ER AJUST CUATRIMESTRAL 23'!D489</f>
        <v>204755.34</v>
      </c>
      <c r="E489" s="9">
        <f>+'FEBRERO ORD'!E489</f>
        <v>3324.7</v>
      </c>
      <c r="F489" s="9">
        <f>+'FEBRERO ORD'!F489</f>
        <v>6681.6900000000032</v>
      </c>
      <c r="G489" s="9">
        <f>+'FEBRERO ORD'!G489</f>
        <v>5521.77</v>
      </c>
      <c r="H489" s="9">
        <f>+'FEBRERO ORD'!H489</f>
        <v>1582.56</v>
      </c>
      <c r="I489" s="9">
        <f>+'FEBRERO ORD'!I489</f>
        <v>3947.02</v>
      </c>
      <c r="J489" s="9">
        <f>+'FEBRERO ORD'!J489</f>
        <v>445.7</v>
      </c>
      <c r="K489" s="9">
        <f>+'FEBRERO ORD'!K489</f>
        <v>110.26</v>
      </c>
      <c r="L489" s="9">
        <f>+'FEBRERO ORD'!L489</f>
        <v>0</v>
      </c>
      <c r="M489" s="9">
        <f>+'FEBRERO ORD'!M489</f>
        <v>0</v>
      </c>
      <c r="N489" s="3">
        <f t="shared" si="7"/>
        <v>498553.2300000001</v>
      </c>
    </row>
    <row r="490" spans="1:14">
      <c r="A490" s="5">
        <v>487</v>
      </c>
      <c r="B490" s="17" t="s">
        <v>502</v>
      </c>
      <c r="C490" s="9">
        <f>+'FEBRERO ORD'!C490+'3ER AJUST CUATRIMESTRAL 23'!C490</f>
        <v>413503.89999999997</v>
      </c>
      <c r="D490" s="9">
        <f>+'FEBRERO ORD'!D490+'3ER AJUST CUATRIMESTRAL 23'!D490</f>
        <v>133224.6</v>
      </c>
      <c r="E490" s="9">
        <f>+'FEBRERO ORD'!E490</f>
        <v>3949.2400000000007</v>
      </c>
      <c r="F490" s="9">
        <f>+'FEBRERO ORD'!F490</f>
        <v>6474.7599999999984</v>
      </c>
      <c r="G490" s="9">
        <f>+'FEBRERO ORD'!G490</f>
        <v>4502.97</v>
      </c>
      <c r="H490" s="9">
        <f>+'FEBRERO ORD'!H490</f>
        <v>2444.46</v>
      </c>
      <c r="I490" s="9">
        <f>+'FEBRERO ORD'!I490</f>
        <v>4665.3900000000003</v>
      </c>
      <c r="J490" s="9">
        <f>+'FEBRERO ORD'!J490</f>
        <v>554.14</v>
      </c>
      <c r="K490" s="9">
        <f>+'FEBRERO ORD'!K490</f>
        <v>178.66</v>
      </c>
      <c r="L490" s="9">
        <f>+'FEBRERO ORD'!L490</f>
        <v>0</v>
      </c>
      <c r="M490" s="9">
        <f>+'FEBRERO ORD'!M490</f>
        <v>0</v>
      </c>
      <c r="N490" s="3">
        <f t="shared" si="7"/>
        <v>569498.12</v>
      </c>
    </row>
    <row r="491" spans="1:14">
      <c r="A491" s="5">
        <v>488</v>
      </c>
      <c r="B491" s="17" t="s">
        <v>503</v>
      </c>
      <c r="C491" s="9">
        <f>+'FEBRERO ORD'!C491+'3ER AJUST CUATRIMESTRAL 23'!C491</f>
        <v>94193.46</v>
      </c>
      <c r="D491" s="9">
        <f>+'FEBRERO ORD'!D491+'3ER AJUST CUATRIMESTRAL 23'!D491</f>
        <v>42697.609999999993</v>
      </c>
      <c r="E491" s="9">
        <f>+'FEBRERO ORD'!E491</f>
        <v>1400.6100000000001</v>
      </c>
      <c r="F491" s="9">
        <f>+'FEBRERO ORD'!F491</f>
        <v>3413.7799999999997</v>
      </c>
      <c r="G491" s="9">
        <f>+'FEBRERO ORD'!G491</f>
        <v>295.49</v>
      </c>
      <c r="H491" s="9">
        <f>+'FEBRERO ORD'!H491</f>
        <v>508.38</v>
      </c>
      <c r="I491" s="9">
        <f>+'FEBRERO ORD'!I491</f>
        <v>506.56</v>
      </c>
      <c r="J491" s="9">
        <f>+'FEBRERO ORD'!J491</f>
        <v>243.52</v>
      </c>
      <c r="K491" s="9">
        <f>+'FEBRERO ORD'!K491</f>
        <v>23.919999999999998</v>
      </c>
      <c r="L491" s="9">
        <f>+'FEBRERO ORD'!L491</f>
        <v>0</v>
      </c>
      <c r="M491" s="9">
        <f>+'FEBRERO ORD'!M491</f>
        <v>0</v>
      </c>
      <c r="N491" s="3">
        <f t="shared" si="7"/>
        <v>143283.32999999999</v>
      </c>
    </row>
    <row r="492" spans="1:14">
      <c r="A492" s="5">
        <v>489</v>
      </c>
      <c r="B492" s="17" t="s">
        <v>504</v>
      </c>
      <c r="C492" s="9">
        <f>+'FEBRERO ORD'!C492+'3ER AJUST CUATRIMESTRAL 23'!C492</f>
        <v>512622.06999999995</v>
      </c>
      <c r="D492" s="9">
        <f>+'FEBRERO ORD'!D492+'3ER AJUST CUATRIMESTRAL 23'!D492</f>
        <v>69625.31</v>
      </c>
      <c r="E492" s="9">
        <f>+'FEBRERO ORD'!E492</f>
        <v>6298.84</v>
      </c>
      <c r="F492" s="9">
        <f>+'FEBRERO ORD'!F492</f>
        <v>11814.7</v>
      </c>
      <c r="G492" s="9">
        <f>+'FEBRERO ORD'!G492</f>
        <v>11399.77</v>
      </c>
      <c r="H492" s="9">
        <f>+'FEBRERO ORD'!H492</f>
        <v>3049.87</v>
      </c>
      <c r="I492" s="9">
        <f>+'FEBRERO ORD'!I492</f>
        <v>8010.7300000000005</v>
      </c>
      <c r="J492" s="9">
        <f>+'FEBRERO ORD'!J492</f>
        <v>814.32</v>
      </c>
      <c r="K492" s="9">
        <f>+'FEBRERO ORD'!K492</f>
        <v>223.81</v>
      </c>
      <c r="L492" s="9">
        <f>+'FEBRERO ORD'!L492</f>
        <v>0</v>
      </c>
      <c r="M492" s="9">
        <f>+'FEBRERO ORD'!M492</f>
        <v>0</v>
      </c>
      <c r="N492" s="3">
        <f t="shared" si="7"/>
        <v>623859.41999999981</v>
      </c>
    </row>
    <row r="493" spans="1:14">
      <c r="A493" s="5">
        <v>490</v>
      </c>
      <c r="B493" s="17" t="s">
        <v>505</v>
      </c>
      <c r="C493" s="9">
        <f>+'FEBRERO ORD'!C493+'3ER AJUST CUATRIMESTRAL 23'!C493</f>
        <v>320473.09999999998</v>
      </c>
      <c r="D493" s="9">
        <f>+'FEBRERO ORD'!D493+'3ER AJUST CUATRIMESTRAL 23'!D493</f>
        <v>57540.31</v>
      </c>
      <c r="E493" s="9">
        <f>+'FEBRERO ORD'!E493</f>
        <v>4001.5999999999995</v>
      </c>
      <c r="F493" s="9">
        <f>+'FEBRERO ORD'!F493</f>
        <v>7518.44</v>
      </c>
      <c r="G493" s="9">
        <f>+'FEBRERO ORD'!G493</f>
        <v>6925.94</v>
      </c>
      <c r="H493" s="9">
        <f>+'FEBRERO ORD'!H493</f>
        <v>1909.0000000000002</v>
      </c>
      <c r="I493" s="9">
        <f>+'FEBRERO ORD'!I493</f>
        <v>4912.74</v>
      </c>
      <c r="J493" s="9">
        <f>+'FEBRERO ORD'!J493</f>
        <v>526.94000000000005</v>
      </c>
      <c r="K493" s="9">
        <f>+'FEBRERO ORD'!K493</f>
        <v>139.23000000000002</v>
      </c>
      <c r="L493" s="9">
        <f>+'FEBRERO ORD'!L493</f>
        <v>0</v>
      </c>
      <c r="M493" s="9">
        <f>+'FEBRERO ORD'!M493</f>
        <v>0</v>
      </c>
      <c r="N493" s="3">
        <f t="shared" si="7"/>
        <v>403947.29999999993</v>
      </c>
    </row>
    <row r="494" spans="1:14">
      <c r="A494" s="5">
        <v>491</v>
      </c>
      <c r="B494" s="17" t="s">
        <v>506</v>
      </c>
      <c r="C494" s="9">
        <f>+'FEBRERO ORD'!C494+'3ER AJUST CUATRIMESTRAL 23'!C494</f>
        <v>481650.34</v>
      </c>
      <c r="D494" s="9">
        <f>+'FEBRERO ORD'!D494+'3ER AJUST CUATRIMESTRAL 23'!D494</f>
        <v>56957.8</v>
      </c>
      <c r="E494" s="9">
        <f>+'FEBRERO ORD'!E494</f>
        <v>5634.5</v>
      </c>
      <c r="F494" s="9">
        <f>+'FEBRERO ORD'!F494</f>
        <v>8689.86</v>
      </c>
      <c r="G494" s="9">
        <f>+'FEBRERO ORD'!G494</f>
        <v>11353.39</v>
      </c>
      <c r="H494" s="9">
        <f>+'FEBRERO ORD'!H494</f>
        <v>2990.7000000000003</v>
      </c>
      <c r="I494" s="9">
        <f>+'FEBRERO ORD'!I494</f>
        <v>8346.42</v>
      </c>
      <c r="J494" s="9">
        <f>+'FEBRERO ORD'!J494</f>
        <v>652.29</v>
      </c>
      <c r="K494" s="9">
        <f>+'FEBRERO ORD'!K494</f>
        <v>243.19000000000005</v>
      </c>
      <c r="L494" s="9">
        <f>+'FEBRERO ORD'!L494</f>
        <v>0</v>
      </c>
      <c r="M494" s="9">
        <f>+'FEBRERO ORD'!M494</f>
        <v>0</v>
      </c>
      <c r="N494" s="3">
        <f t="shared" si="7"/>
        <v>576518.49</v>
      </c>
    </row>
    <row r="495" spans="1:14">
      <c r="A495" s="5">
        <v>492</v>
      </c>
      <c r="B495" s="17" t="s">
        <v>507</v>
      </c>
      <c r="C495" s="9">
        <f>+'FEBRERO ORD'!C495+'3ER AJUST CUATRIMESTRAL 23'!C495</f>
        <v>428298.99</v>
      </c>
      <c r="D495" s="9">
        <f>+'FEBRERO ORD'!D495+'3ER AJUST CUATRIMESTRAL 23'!D495</f>
        <v>145684.16</v>
      </c>
      <c r="E495" s="9">
        <f>+'FEBRERO ORD'!E495</f>
        <v>5605.51</v>
      </c>
      <c r="F495" s="9">
        <f>+'FEBRERO ORD'!F495</f>
        <v>11636.050000000001</v>
      </c>
      <c r="G495" s="9">
        <f>+'FEBRERO ORD'!G495</f>
        <v>6471.05</v>
      </c>
      <c r="H495" s="9">
        <f>+'FEBRERO ORD'!H495</f>
        <v>2469.9500000000003</v>
      </c>
      <c r="I495" s="9">
        <f>+'FEBRERO ORD'!I495</f>
        <v>5075.7</v>
      </c>
      <c r="J495" s="9">
        <f>+'FEBRERO ORD'!J495</f>
        <v>857.22</v>
      </c>
      <c r="K495" s="9">
        <f>+'FEBRERO ORD'!K495</f>
        <v>160.55000000000001</v>
      </c>
      <c r="L495" s="9">
        <f>+'FEBRERO ORD'!L495</f>
        <v>0</v>
      </c>
      <c r="M495" s="9">
        <f>+'FEBRERO ORD'!M495</f>
        <v>0</v>
      </c>
      <c r="N495" s="3">
        <f t="shared" si="7"/>
        <v>606259.18000000005</v>
      </c>
    </row>
    <row r="496" spans="1:14">
      <c r="A496" s="5">
        <v>493</v>
      </c>
      <c r="B496" s="17" t="s">
        <v>508</v>
      </c>
      <c r="C496" s="9">
        <f>+'FEBRERO ORD'!C496+'3ER AJUST CUATRIMESTRAL 23'!C496</f>
        <v>105531.51999999999</v>
      </c>
      <c r="D496" s="9">
        <f>+'FEBRERO ORD'!D496+'3ER AJUST CUATRIMESTRAL 23'!D496</f>
        <v>42127.38</v>
      </c>
      <c r="E496" s="9">
        <f>+'FEBRERO ORD'!E496</f>
        <v>1454.15</v>
      </c>
      <c r="F496" s="9">
        <f>+'FEBRERO ORD'!F496</f>
        <v>3277.5099999999998</v>
      </c>
      <c r="G496" s="9">
        <f>+'FEBRERO ORD'!G496</f>
        <v>1235.33</v>
      </c>
      <c r="H496" s="9">
        <f>+'FEBRERO ORD'!H496</f>
        <v>591.31999999999994</v>
      </c>
      <c r="I496" s="9">
        <f>+'FEBRERO ORD'!I496</f>
        <v>1043.8500000000001</v>
      </c>
      <c r="J496" s="9">
        <f>+'FEBRERO ORD'!J496</f>
        <v>238.91</v>
      </c>
      <c r="K496" s="9">
        <f>+'FEBRERO ORD'!K496</f>
        <v>34.29</v>
      </c>
      <c r="L496" s="9">
        <f>+'FEBRERO ORD'!L496</f>
        <v>0</v>
      </c>
      <c r="M496" s="9">
        <f>+'FEBRERO ORD'!M496</f>
        <v>0</v>
      </c>
      <c r="N496" s="3">
        <f t="shared" si="7"/>
        <v>155534.26</v>
      </c>
    </row>
    <row r="497" spans="1:14">
      <c r="A497" s="5">
        <v>494</v>
      </c>
      <c r="B497" s="17" t="s">
        <v>509</v>
      </c>
      <c r="C497" s="9">
        <f>+'FEBRERO ORD'!C497+'3ER AJUST CUATRIMESTRAL 23'!C497</f>
        <v>580934.42999999993</v>
      </c>
      <c r="D497" s="9">
        <f>+'FEBRERO ORD'!D497+'3ER AJUST CUATRIMESTRAL 23'!D497</f>
        <v>99673.85</v>
      </c>
      <c r="E497" s="9">
        <f>+'FEBRERO ORD'!E497</f>
        <v>6994.0300000000007</v>
      </c>
      <c r="F497" s="9">
        <f>+'FEBRERO ORD'!F497</f>
        <v>11299.109999999999</v>
      </c>
      <c r="G497" s="9">
        <f>+'FEBRERO ORD'!G497</f>
        <v>14824.46</v>
      </c>
      <c r="H497" s="9">
        <f>+'FEBRERO ORD'!H497</f>
        <v>3592.3500000000004</v>
      </c>
      <c r="I497" s="9">
        <f>+'FEBRERO ORD'!I497</f>
        <v>10300.99</v>
      </c>
      <c r="J497" s="9">
        <f>+'FEBRERO ORD'!J497</f>
        <v>802.58</v>
      </c>
      <c r="K497" s="9">
        <f>+'FEBRERO ORD'!K497</f>
        <v>288.46999999999997</v>
      </c>
      <c r="L497" s="9">
        <f>+'FEBRERO ORD'!L497</f>
        <v>0</v>
      </c>
      <c r="M497" s="9">
        <f>+'FEBRERO ORD'!M497</f>
        <v>0</v>
      </c>
      <c r="N497" s="3">
        <f t="shared" si="7"/>
        <v>728710.26999999979</v>
      </c>
    </row>
    <row r="498" spans="1:14">
      <c r="A498" s="5">
        <v>495</v>
      </c>
      <c r="B498" s="17" t="s">
        <v>510</v>
      </c>
      <c r="C498" s="9">
        <f>+'FEBRERO ORD'!C498+'3ER AJUST CUATRIMESTRAL 23'!C498</f>
        <v>341520.41000000003</v>
      </c>
      <c r="D498" s="9">
        <f>+'FEBRERO ORD'!D498+'3ER AJUST CUATRIMESTRAL 23'!D498</f>
        <v>58101.2</v>
      </c>
      <c r="E498" s="9">
        <f>+'FEBRERO ORD'!E498</f>
        <v>4401.7599999999993</v>
      </c>
      <c r="F498" s="9">
        <f>+'FEBRERO ORD'!F498</f>
        <v>8616.5999999999985</v>
      </c>
      <c r="G498" s="9">
        <f>+'FEBRERO ORD'!G498</f>
        <v>7176.19</v>
      </c>
      <c r="H498" s="9">
        <f>+'FEBRERO ORD'!H498</f>
        <v>2015.73</v>
      </c>
      <c r="I498" s="9">
        <f>+'FEBRERO ORD'!I498</f>
        <v>5006.5199999999995</v>
      </c>
      <c r="J498" s="9">
        <f>+'FEBRERO ORD'!J498</f>
        <v>600.84</v>
      </c>
      <c r="K498" s="9">
        <f>+'FEBRERO ORD'!K498</f>
        <v>141.97999999999999</v>
      </c>
      <c r="L498" s="9">
        <f>+'FEBRERO ORD'!L498</f>
        <v>0</v>
      </c>
      <c r="M498" s="9">
        <f>+'FEBRERO ORD'!M498</f>
        <v>0</v>
      </c>
      <c r="N498" s="3">
        <f t="shared" si="7"/>
        <v>427581.23000000004</v>
      </c>
    </row>
    <row r="499" spans="1:14">
      <c r="A499" s="5">
        <v>496</v>
      </c>
      <c r="B499" s="17" t="s">
        <v>511</v>
      </c>
      <c r="C499" s="9">
        <f>+'FEBRERO ORD'!C499+'3ER AJUST CUATRIMESTRAL 23'!C499</f>
        <v>209437.32</v>
      </c>
      <c r="D499" s="9">
        <f>+'FEBRERO ORD'!D499+'3ER AJUST CUATRIMESTRAL 23'!D499</f>
        <v>45075.66</v>
      </c>
      <c r="E499" s="9">
        <f>+'FEBRERO ORD'!E499</f>
        <v>2623.84</v>
      </c>
      <c r="F499" s="9">
        <f>+'FEBRERO ORD'!F499</f>
        <v>5125.1499999999987</v>
      </c>
      <c r="G499" s="9">
        <f>+'FEBRERO ORD'!G499</f>
        <v>4268.62</v>
      </c>
      <c r="H499" s="9">
        <f>+'FEBRERO ORD'!H499</f>
        <v>1232.82</v>
      </c>
      <c r="I499" s="9">
        <f>+'FEBRERO ORD'!I499</f>
        <v>3106.28</v>
      </c>
      <c r="J499" s="9">
        <f>+'FEBRERO ORD'!J499</f>
        <v>357.93</v>
      </c>
      <c r="K499" s="9">
        <f>+'FEBRERO ORD'!K499</f>
        <v>87.359999999999971</v>
      </c>
      <c r="L499" s="9">
        <f>+'FEBRERO ORD'!L499</f>
        <v>0</v>
      </c>
      <c r="M499" s="9">
        <f>+'FEBRERO ORD'!M499</f>
        <v>0</v>
      </c>
      <c r="N499" s="3">
        <f t="shared" si="7"/>
        <v>271314.98000000004</v>
      </c>
    </row>
    <row r="500" spans="1:14">
      <c r="A500" s="5">
        <v>497</v>
      </c>
      <c r="B500" s="17" t="s">
        <v>512</v>
      </c>
      <c r="C500" s="9">
        <f>+'FEBRERO ORD'!C500+'3ER AJUST CUATRIMESTRAL 23'!C500</f>
        <v>442079.71</v>
      </c>
      <c r="D500" s="9">
        <f>+'FEBRERO ORD'!D500+'3ER AJUST CUATRIMESTRAL 23'!D500</f>
        <v>86406.13</v>
      </c>
      <c r="E500" s="9">
        <f>+'FEBRERO ORD'!E500</f>
        <v>5488.59</v>
      </c>
      <c r="F500" s="9">
        <f>+'FEBRERO ORD'!F500</f>
        <v>10102.490000000003</v>
      </c>
      <c r="G500" s="9">
        <f>+'FEBRERO ORD'!G500</f>
        <v>10078.08</v>
      </c>
      <c r="H500" s="9">
        <f>+'FEBRERO ORD'!H500</f>
        <v>2648.16</v>
      </c>
      <c r="I500" s="9">
        <f>+'FEBRERO ORD'!I500</f>
        <v>6961.3</v>
      </c>
      <c r="J500" s="9">
        <f>+'FEBRERO ORD'!J500</f>
        <v>712.48</v>
      </c>
      <c r="K500" s="9">
        <f>+'FEBRERO ORD'!K500</f>
        <v>196.25999999999993</v>
      </c>
      <c r="L500" s="9">
        <f>+'FEBRERO ORD'!L500</f>
        <v>0</v>
      </c>
      <c r="M500" s="9">
        <f>+'FEBRERO ORD'!M500</f>
        <v>0</v>
      </c>
      <c r="N500" s="3">
        <f t="shared" si="7"/>
        <v>564673.20000000007</v>
      </c>
    </row>
    <row r="501" spans="1:14">
      <c r="A501" s="5">
        <v>498</v>
      </c>
      <c r="B501" s="17" t="s">
        <v>513</v>
      </c>
      <c r="C501" s="9">
        <f>+'FEBRERO ORD'!C501+'3ER AJUST CUATRIMESTRAL 23'!C501</f>
        <v>748532.5</v>
      </c>
      <c r="D501" s="9">
        <f>+'FEBRERO ORD'!D501+'3ER AJUST CUATRIMESTRAL 23'!D501</f>
        <v>275978.92</v>
      </c>
      <c r="E501" s="9">
        <f>+'FEBRERO ORD'!E501</f>
        <v>9176.92</v>
      </c>
      <c r="F501" s="9">
        <f>+'FEBRERO ORD'!F501</f>
        <v>15652.409999999998</v>
      </c>
      <c r="G501" s="9">
        <f>+'FEBRERO ORD'!G501</f>
        <v>17996.12</v>
      </c>
      <c r="H501" s="9">
        <f>+'FEBRERO ORD'!H501</f>
        <v>4572.8799999999992</v>
      </c>
      <c r="I501" s="9">
        <f>+'FEBRERO ORD'!I501</f>
        <v>12531.83</v>
      </c>
      <c r="J501" s="9">
        <f>+'FEBRERO ORD'!J501</f>
        <v>1168.04</v>
      </c>
      <c r="K501" s="9">
        <f>+'FEBRERO ORD'!K501</f>
        <v>354.80000000000007</v>
      </c>
      <c r="L501" s="9">
        <f>+'FEBRERO ORD'!L501</f>
        <v>0</v>
      </c>
      <c r="M501" s="9">
        <f>+'FEBRERO ORD'!M501</f>
        <v>279868.58</v>
      </c>
      <c r="N501" s="3">
        <f t="shared" si="7"/>
        <v>1365833.0000000002</v>
      </c>
    </row>
    <row r="502" spans="1:14">
      <c r="A502" s="5">
        <v>499</v>
      </c>
      <c r="B502" s="17" t="s">
        <v>514</v>
      </c>
      <c r="C502" s="9">
        <f>+'FEBRERO ORD'!C502+'3ER AJUST CUATRIMESTRAL 23'!C502</f>
        <v>483755.48</v>
      </c>
      <c r="D502" s="9">
        <f>+'FEBRERO ORD'!D502+'3ER AJUST CUATRIMESTRAL 23'!D502</f>
        <v>120734.23999999999</v>
      </c>
      <c r="E502" s="9">
        <f>+'FEBRERO ORD'!E502</f>
        <v>5269.4000000000005</v>
      </c>
      <c r="F502" s="9">
        <f>+'FEBRERO ORD'!F502</f>
        <v>5805.3099999999986</v>
      </c>
      <c r="G502" s="9">
        <f>+'FEBRERO ORD'!G502</f>
        <v>4340.59</v>
      </c>
      <c r="H502" s="9">
        <f>+'FEBRERO ORD'!H502</f>
        <v>3107.3599999999997</v>
      </c>
      <c r="I502" s="9">
        <f>+'FEBRERO ORD'!I502</f>
        <v>6049.14</v>
      </c>
      <c r="J502" s="9">
        <f>+'FEBRERO ORD'!J502</f>
        <v>480.25</v>
      </c>
      <c r="K502" s="9">
        <f>+'FEBRERO ORD'!K502</f>
        <v>265.59999999999997</v>
      </c>
      <c r="L502" s="9">
        <f>+'FEBRERO ORD'!L502</f>
        <v>0</v>
      </c>
      <c r="M502" s="9">
        <f>+'FEBRERO ORD'!M502</f>
        <v>0</v>
      </c>
      <c r="N502" s="3">
        <f t="shared" si="7"/>
        <v>629807.37</v>
      </c>
    </row>
    <row r="503" spans="1:14">
      <c r="A503" s="5">
        <v>500</v>
      </c>
      <c r="B503" s="17" t="s">
        <v>515</v>
      </c>
      <c r="C503" s="9">
        <f>+'FEBRERO ORD'!C503+'3ER AJUST CUATRIMESTRAL 23'!C503</f>
        <v>884646.70000000007</v>
      </c>
      <c r="D503" s="9">
        <f>+'FEBRERO ORD'!D503+'3ER AJUST CUATRIMESTRAL 23'!D503</f>
        <v>224475.53000000003</v>
      </c>
      <c r="E503" s="9">
        <f>+'FEBRERO ORD'!E503</f>
        <v>10442.079999999998</v>
      </c>
      <c r="F503" s="9">
        <f>+'FEBRERO ORD'!F503</f>
        <v>15919.629999999992</v>
      </c>
      <c r="G503" s="9">
        <f>+'FEBRERO ORD'!G503</f>
        <v>18512.93</v>
      </c>
      <c r="H503" s="9">
        <f>+'FEBRERO ORD'!H503</f>
        <v>5505.3700000000008</v>
      </c>
      <c r="I503" s="9">
        <f>+'FEBRERO ORD'!I503</f>
        <v>14382.380000000001</v>
      </c>
      <c r="J503" s="9">
        <f>+'FEBRERO ORD'!J503</f>
        <v>1123.96</v>
      </c>
      <c r="K503" s="9">
        <f>+'FEBRERO ORD'!K503</f>
        <v>446.34</v>
      </c>
      <c r="L503" s="9">
        <f>+'FEBRERO ORD'!L503</f>
        <v>0</v>
      </c>
      <c r="M503" s="9">
        <f>+'FEBRERO ORD'!M503</f>
        <v>0</v>
      </c>
      <c r="N503" s="3">
        <f t="shared" si="7"/>
        <v>1175454.92</v>
      </c>
    </row>
    <row r="504" spans="1:14">
      <c r="A504" s="5">
        <v>501</v>
      </c>
      <c r="B504" s="17" t="s">
        <v>516</v>
      </c>
      <c r="C504" s="9">
        <f>+'FEBRERO ORD'!C504+'3ER AJUST CUATRIMESTRAL 23'!C504</f>
        <v>153569.47999999998</v>
      </c>
      <c r="D504" s="9">
        <f>+'FEBRERO ORD'!D504+'3ER AJUST CUATRIMESTRAL 23'!D504</f>
        <v>51944.939999999995</v>
      </c>
      <c r="E504" s="9">
        <f>+'FEBRERO ORD'!E504</f>
        <v>2121.2500000000005</v>
      </c>
      <c r="F504" s="9">
        <f>+'FEBRERO ORD'!F504</f>
        <v>4618.1900000000014</v>
      </c>
      <c r="G504" s="9">
        <f>+'FEBRERO ORD'!G504</f>
        <v>2292.19</v>
      </c>
      <c r="H504" s="9">
        <f>+'FEBRERO ORD'!H504</f>
        <v>875.92</v>
      </c>
      <c r="I504" s="9">
        <f>+'FEBRERO ORD'!I504</f>
        <v>1767.72</v>
      </c>
      <c r="J504" s="9">
        <f>+'FEBRERO ORD'!J504</f>
        <v>322.39</v>
      </c>
      <c r="K504" s="9">
        <f>+'FEBRERO ORD'!K504</f>
        <v>54.009999999999991</v>
      </c>
      <c r="L504" s="9">
        <f>+'FEBRERO ORD'!L504</f>
        <v>0</v>
      </c>
      <c r="M504" s="9">
        <f>+'FEBRERO ORD'!M504</f>
        <v>0</v>
      </c>
      <c r="N504" s="3">
        <f t="shared" si="7"/>
        <v>217566.09000000003</v>
      </c>
    </row>
    <row r="505" spans="1:14">
      <c r="A505" s="5">
        <v>502</v>
      </c>
      <c r="B505" s="17" t="s">
        <v>517</v>
      </c>
      <c r="C505" s="9">
        <f>+'FEBRERO ORD'!C505+'3ER AJUST CUATRIMESTRAL 23'!C505</f>
        <v>545160.03</v>
      </c>
      <c r="D505" s="9">
        <f>+'FEBRERO ORD'!D505+'3ER AJUST CUATRIMESTRAL 23'!D505</f>
        <v>62052.6</v>
      </c>
      <c r="E505" s="9">
        <f>+'FEBRERO ORD'!E505</f>
        <v>6507.2199999999993</v>
      </c>
      <c r="F505" s="9">
        <f>+'FEBRERO ORD'!F505</f>
        <v>11423.830000000002</v>
      </c>
      <c r="G505" s="9">
        <f>+'FEBRERO ORD'!G505</f>
        <v>12207.21</v>
      </c>
      <c r="H505" s="9">
        <f>+'FEBRERO ORD'!H505</f>
        <v>3286.94</v>
      </c>
      <c r="I505" s="9">
        <f>+'FEBRERO ORD'!I505</f>
        <v>8591.3300000000017</v>
      </c>
      <c r="J505" s="9">
        <f>+'FEBRERO ORD'!J505</f>
        <v>849.08</v>
      </c>
      <c r="K505" s="9">
        <f>+'FEBRERO ORD'!K505</f>
        <v>249.53999999999996</v>
      </c>
      <c r="L505" s="9">
        <f>+'FEBRERO ORD'!L505</f>
        <v>0</v>
      </c>
      <c r="M505" s="9">
        <f>+'FEBRERO ORD'!M505</f>
        <v>0</v>
      </c>
      <c r="N505" s="3">
        <f t="shared" si="7"/>
        <v>650327.7799999998</v>
      </c>
    </row>
    <row r="506" spans="1:14">
      <c r="A506" s="5">
        <v>503</v>
      </c>
      <c r="B506" s="17" t="s">
        <v>518</v>
      </c>
      <c r="C506" s="9">
        <f>+'FEBRERO ORD'!C506+'3ER AJUST CUATRIMESTRAL 23'!C506</f>
        <v>160026.27000000002</v>
      </c>
      <c r="D506" s="9">
        <f>+'FEBRERO ORD'!D506+'3ER AJUST CUATRIMESTRAL 23'!D506</f>
        <v>56374.16</v>
      </c>
      <c r="E506" s="9">
        <f>+'FEBRERO ORD'!E506</f>
        <v>2058.2800000000007</v>
      </c>
      <c r="F506" s="9">
        <f>+'FEBRERO ORD'!F506</f>
        <v>5760.9499999999989</v>
      </c>
      <c r="G506" s="9">
        <f>+'FEBRERO ORD'!G506</f>
        <v>962.79</v>
      </c>
      <c r="H506" s="9">
        <f>+'FEBRERO ORD'!H506</f>
        <v>801.83</v>
      </c>
      <c r="I506" s="9">
        <f>+'FEBRERO ORD'!I506</f>
        <v>889.06999999999994</v>
      </c>
      <c r="J506" s="9">
        <f>+'FEBRERO ORD'!J506</f>
        <v>389.78</v>
      </c>
      <c r="K506" s="9">
        <f>+'FEBRERO ORD'!K506</f>
        <v>31.319999999999993</v>
      </c>
      <c r="L506" s="9">
        <f>+'FEBRERO ORD'!L506</f>
        <v>0</v>
      </c>
      <c r="M506" s="9">
        <f>+'FEBRERO ORD'!M506</f>
        <v>0</v>
      </c>
      <c r="N506" s="3">
        <f t="shared" si="7"/>
        <v>227294.45000000004</v>
      </c>
    </row>
    <row r="507" spans="1:14">
      <c r="A507" s="5">
        <v>504</v>
      </c>
      <c r="B507" s="17" t="s">
        <v>519</v>
      </c>
      <c r="C507" s="9">
        <f>+'FEBRERO ORD'!C507+'3ER AJUST CUATRIMESTRAL 23'!C507</f>
        <v>395850.61</v>
      </c>
      <c r="D507" s="9">
        <f>+'FEBRERO ORD'!D507+'3ER AJUST CUATRIMESTRAL 23'!D507</f>
        <v>98020.97</v>
      </c>
      <c r="E507" s="9">
        <f>+'FEBRERO ORD'!E507</f>
        <v>4518.3099999999995</v>
      </c>
      <c r="F507" s="9">
        <f>+'FEBRERO ORD'!F507</f>
        <v>6257.1799999999985</v>
      </c>
      <c r="G507" s="9">
        <f>+'FEBRERO ORD'!G507</f>
        <v>3629.02</v>
      </c>
      <c r="H507" s="9">
        <f>+'FEBRERO ORD'!H507</f>
        <v>2474.1900000000005</v>
      </c>
      <c r="I507" s="9">
        <f>+'FEBRERO ORD'!I507</f>
        <v>4669.08</v>
      </c>
      <c r="J507" s="9">
        <f>+'FEBRERO ORD'!J507</f>
        <v>442.88</v>
      </c>
      <c r="K507" s="9">
        <f>+'FEBRERO ORD'!K507</f>
        <v>199.24000000000004</v>
      </c>
      <c r="L507" s="9">
        <f>+'FEBRERO ORD'!L507</f>
        <v>0</v>
      </c>
      <c r="M507" s="9">
        <f>+'FEBRERO ORD'!M507</f>
        <v>0</v>
      </c>
      <c r="N507" s="3">
        <f t="shared" si="7"/>
        <v>516061.48</v>
      </c>
    </row>
    <row r="508" spans="1:14">
      <c r="A508" s="5">
        <v>505</v>
      </c>
      <c r="B508" s="17" t="s">
        <v>520</v>
      </c>
      <c r="C508" s="9">
        <f>+'FEBRERO ORD'!C508+'3ER AJUST CUATRIMESTRAL 23'!C508</f>
        <v>1662729.58</v>
      </c>
      <c r="D508" s="9">
        <f>+'FEBRERO ORD'!D508+'3ER AJUST CUATRIMESTRAL 23'!D508</f>
        <v>266482.64</v>
      </c>
      <c r="E508" s="9">
        <f>+'FEBRERO ORD'!E508</f>
        <v>17667.230000000003</v>
      </c>
      <c r="F508" s="9">
        <f>+'FEBRERO ORD'!F508</f>
        <v>10977.080000000011</v>
      </c>
      <c r="G508" s="9">
        <f>+'FEBRERO ORD'!G508</f>
        <v>17296.18</v>
      </c>
      <c r="H508" s="9">
        <f>+'FEBRERO ORD'!H508</f>
        <v>11284.47</v>
      </c>
      <c r="I508" s="9">
        <f>+'FEBRERO ORD'!I508</f>
        <v>24190.260000000002</v>
      </c>
      <c r="J508" s="9">
        <f>+'FEBRERO ORD'!J508</f>
        <v>855.04</v>
      </c>
      <c r="K508" s="9">
        <f>+'FEBRERO ORD'!K508</f>
        <v>1062.3899999999999</v>
      </c>
      <c r="L508" s="9">
        <f>+'FEBRERO ORD'!L508</f>
        <v>0</v>
      </c>
      <c r="M508" s="9">
        <f>+'FEBRERO ORD'!M508</f>
        <v>0</v>
      </c>
      <c r="N508" s="3">
        <f t="shared" si="7"/>
        <v>2012544.87</v>
      </c>
    </row>
    <row r="509" spans="1:14">
      <c r="A509" s="5">
        <v>506</v>
      </c>
      <c r="B509" s="17" t="s">
        <v>521</v>
      </c>
      <c r="C509" s="9">
        <f>+'FEBRERO ORD'!C509+'3ER AJUST CUATRIMESTRAL 23'!C509</f>
        <v>129346.84</v>
      </c>
      <c r="D509" s="9">
        <f>+'FEBRERO ORD'!D509+'3ER AJUST CUATRIMESTRAL 23'!D509</f>
        <v>49684.78</v>
      </c>
      <c r="E509" s="9">
        <f>+'FEBRERO ORD'!E509</f>
        <v>1853.93</v>
      </c>
      <c r="F509" s="9">
        <f>+'FEBRERO ORD'!F509</f>
        <v>4325.0300000000007</v>
      </c>
      <c r="G509" s="9">
        <f>+'FEBRERO ORD'!G509</f>
        <v>1826.37</v>
      </c>
      <c r="H509" s="9">
        <f>+'FEBRERO ORD'!H509</f>
        <v>718.58</v>
      </c>
      <c r="I509" s="9">
        <f>+'FEBRERO ORD'!I509</f>
        <v>1361.65</v>
      </c>
      <c r="J509" s="9">
        <f>+'FEBRERO ORD'!J509</f>
        <v>302.16000000000003</v>
      </c>
      <c r="K509" s="9">
        <f>+'FEBRERO ORD'!K509</f>
        <v>40.009999999999991</v>
      </c>
      <c r="L509" s="9">
        <f>+'FEBRERO ORD'!L509</f>
        <v>0</v>
      </c>
      <c r="M509" s="9">
        <f>+'FEBRERO ORD'!M509</f>
        <v>0</v>
      </c>
      <c r="N509" s="3">
        <f t="shared" si="7"/>
        <v>189459.34999999998</v>
      </c>
    </row>
    <row r="510" spans="1:14">
      <c r="A510" s="5">
        <v>507</v>
      </c>
      <c r="B510" s="17" t="s">
        <v>522</v>
      </c>
      <c r="C510" s="9">
        <f>+'FEBRERO ORD'!C510+'3ER AJUST CUATRIMESTRAL 23'!C510</f>
        <v>339564.11</v>
      </c>
      <c r="D510" s="9">
        <f>+'FEBRERO ORD'!D510+'3ER AJUST CUATRIMESTRAL 23'!D510</f>
        <v>73441.72</v>
      </c>
      <c r="E510" s="9">
        <f>+'FEBRERO ORD'!E510</f>
        <v>4230.8500000000004</v>
      </c>
      <c r="F510" s="9">
        <f>+'FEBRERO ORD'!F510</f>
        <v>7928.2000000000016</v>
      </c>
      <c r="G510" s="9">
        <f>+'FEBRERO ORD'!G510</f>
        <v>7322.25</v>
      </c>
      <c r="H510" s="9">
        <f>+'FEBRERO ORD'!H510</f>
        <v>2023.53</v>
      </c>
      <c r="I510" s="9">
        <f>+'FEBRERO ORD'!I510</f>
        <v>5215.2</v>
      </c>
      <c r="J510" s="9">
        <f>+'FEBRERO ORD'!J510</f>
        <v>554.37</v>
      </c>
      <c r="K510" s="9">
        <f>+'FEBRERO ORD'!K510</f>
        <v>147.91</v>
      </c>
      <c r="L510" s="9">
        <f>+'FEBRERO ORD'!L510</f>
        <v>0</v>
      </c>
      <c r="M510" s="9">
        <f>+'FEBRERO ORD'!M510</f>
        <v>0</v>
      </c>
      <c r="N510" s="3">
        <f t="shared" si="7"/>
        <v>440428.13999999996</v>
      </c>
    </row>
    <row r="511" spans="1:14">
      <c r="A511" s="5">
        <v>508</v>
      </c>
      <c r="B511" s="17" t="s">
        <v>523</v>
      </c>
      <c r="C511" s="9">
        <f>+'FEBRERO ORD'!C511+'3ER AJUST CUATRIMESTRAL 23'!C511</f>
        <v>244315.15000000002</v>
      </c>
      <c r="D511" s="9">
        <f>+'FEBRERO ORD'!D511+'3ER AJUST CUATRIMESTRAL 23'!D511</f>
        <v>86002.32</v>
      </c>
      <c r="E511" s="9">
        <f>+'FEBRERO ORD'!E511</f>
        <v>2812.57</v>
      </c>
      <c r="F511" s="9">
        <f>+'FEBRERO ORD'!F511</f>
        <v>4170.6199999999981</v>
      </c>
      <c r="G511" s="9">
        <f>+'FEBRERO ORD'!G511</f>
        <v>3663.56</v>
      </c>
      <c r="H511" s="9">
        <f>+'FEBRERO ORD'!H511</f>
        <v>1516.03</v>
      </c>
      <c r="I511" s="9">
        <f>+'FEBRERO ORD'!I511</f>
        <v>3427.5400000000004</v>
      </c>
      <c r="J511" s="9">
        <f>+'FEBRERO ORD'!J511</f>
        <v>282.5</v>
      </c>
      <c r="K511" s="9">
        <f>+'FEBRERO ORD'!K511</f>
        <v>121.86000000000001</v>
      </c>
      <c r="L511" s="9">
        <f>+'FEBRERO ORD'!L511</f>
        <v>0</v>
      </c>
      <c r="M511" s="9">
        <f>+'FEBRERO ORD'!M511</f>
        <v>0</v>
      </c>
      <c r="N511" s="3">
        <f t="shared" si="7"/>
        <v>346312.15</v>
      </c>
    </row>
    <row r="512" spans="1:14">
      <c r="A512" s="5">
        <v>509</v>
      </c>
      <c r="B512" s="17" t="s">
        <v>524</v>
      </c>
      <c r="C512" s="9">
        <f>+'FEBRERO ORD'!C512+'3ER AJUST CUATRIMESTRAL 23'!C512</f>
        <v>1039795.4299999999</v>
      </c>
      <c r="D512" s="9">
        <f>+'FEBRERO ORD'!D512+'3ER AJUST CUATRIMESTRAL 23'!D512</f>
        <v>129667.66</v>
      </c>
      <c r="E512" s="9">
        <f>+'FEBRERO ORD'!E512</f>
        <v>11745.95</v>
      </c>
      <c r="F512" s="9">
        <f>+'FEBRERO ORD'!F512</f>
        <v>17625.44999999999</v>
      </c>
      <c r="G512" s="9">
        <f>+'FEBRERO ORD'!G512</f>
        <v>27056.26</v>
      </c>
      <c r="H512" s="9">
        <f>+'FEBRERO ORD'!H512</f>
        <v>6465.1</v>
      </c>
      <c r="I512" s="9">
        <f>+'FEBRERO ORD'!I512</f>
        <v>18844.34</v>
      </c>
      <c r="J512" s="9">
        <f>+'FEBRERO ORD'!J512</f>
        <v>1233.24</v>
      </c>
      <c r="K512" s="9">
        <f>+'FEBRERO ORD'!K512</f>
        <v>535.35</v>
      </c>
      <c r="L512" s="9">
        <f>+'FEBRERO ORD'!L512</f>
        <v>0</v>
      </c>
      <c r="M512" s="9">
        <f>+'FEBRERO ORD'!M512</f>
        <v>0</v>
      </c>
      <c r="N512" s="3">
        <f t="shared" si="7"/>
        <v>1252968.78</v>
      </c>
    </row>
    <row r="513" spans="1:14">
      <c r="A513" s="5">
        <v>510</v>
      </c>
      <c r="B513" s="17" t="s">
        <v>525</v>
      </c>
      <c r="C513" s="9">
        <f>+'FEBRERO ORD'!C513+'3ER AJUST CUATRIMESTRAL 23'!C513</f>
        <v>135640.14000000001</v>
      </c>
      <c r="D513" s="9">
        <f>+'FEBRERO ORD'!D513+'3ER AJUST CUATRIMESTRAL 23'!D513</f>
        <v>35449.599999999999</v>
      </c>
      <c r="E513" s="9">
        <f>+'FEBRERO ORD'!E513</f>
        <v>2017.8500000000001</v>
      </c>
      <c r="F513" s="9">
        <f>+'FEBRERO ORD'!F513</f>
        <v>5082.7599999999993</v>
      </c>
      <c r="G513" s="9">
        <f>+'FEBRERO ORD'!G513</f>
        <v>1764.38</v>
      </c>
      <c r="H513" s="9">
        <f>+'FEBRERO ORD'!H513</f>
        <v>726.43</v>
      </c>
      <c r="I513" s="9">
        <f>+'FEBRERO ORD'!I513</f>
        <v>1240.18</v>
      </c>
      <c r="J513" s="9">
        <f>+'FEBRERO ORD'!J513</f>
        <v>352.53</v>
      </c>
      <c r="K513" s="9">
        <f>+'FEBRERO ORD'!K513</f>
        <v>34.65</v>
      </c>
      <c r="L513" s="9">
        <f>+'FEBRERO ORD'!L513</f>
        <v>0</v>
      </c>
      <c r="M513" s="9">
        <f>+'FEBRERO ORD'!M513</f>
        <v>0</v>
      </c>
      <c r="N513" s="3">
        <f t="shared" si="7"/>
        <v>182308.52000000002</v>
      </c>
    </row>
    <row r="514" spans="1:14">
      <c r="A514" s="5">
        <v>511</v>
      </c>
      <c r="B514" s="17" t="s">
        <v>526</v>
      </c>
      <c r="C514" s="9">
        <f>+'FEBRERO ORD'!C514+'3ER AJUST CUATRIMESTRAL 23'!C514</f>
        <v>376210.86</v>
      </c>
      <c r="D514" s="9">
        <f>+'FEBRERO ORD'!D514+'3ER AJUST CUATRIMESTRAL 23'!D514</f>
        <v>132899.72</v>
      </c>
      <c r="E514" s="9">
        <f>+'FEBRERO ORD'!E514</f>
        <v>4643.09</v>
      </c>
      <c r="F514" s="9">
        <f>+'FEBRERO ORD'!F514</f>
        <v>8493.6900000000023</v>
      </c>
      <c r="G514" s="9">
        <f>+'FEBRERO ORD'!G514</f>
        <v>7865.41</v>
      </c>
      <c r="H514" s="9">
        <f>+'FEBRERO ORD'!H514</f>
        <v>2252.96</v>
      </c>
      <c r="I514" s="9">
        <f>+'FEBRERO ORD'!I514</f>
        <v>5680.34</v>
      </c>
      <c r="J514" s="9">
        <f>+'FEBRERO ORD'!J514</f>
        <v>591.96</v>
      </c>
      <c r="K514" s="9">
        <f>+'FEBRERO ORD'!K514</f>
        <v>166.60000000000008</v>
      </c>
      <c r="L514" s="9">
        <f>+'FEBRERO ORD'!L514</f>
        <v>0</v>
      </c>
      <c r="M514" s="9">
        <f>+'FEBRERO ORD'!M514</f>
        <v>0</v>
      </c>
      <c r="N514" s="3">
        <f t="shared" si="7"/>
        <v>538804.62999999989</v>
      </c>
    </row>
    <row r="515" spans="1:14">
      <c r="A515" s="5">
        <v>512</v>
      </c>
      <c r="B515" s="17" t="s">
        <v>527</v>
      </c>
      <c r="C515" s="9">
        <f>+'FEBRERO ORD'!C515+'3ER AJUST CUATRIMESTRAL 23'!C515</f>
        <v>157778.84</v>
      </c>
      <c r="D515" s="9">
        <f>+'FEBRERO ORD'!D515+'3ER AJUST CUATRIMESTRAL 23'!D515</f>
        <v>44600.800000000003</v>
      </c>
      <c r="E515" s="9">
        <f>+'FEBRERO ORD'!E515</f>
        <v>2240.13</v>
      </c>
      <c r="F515" s="9">
        <f>+'FEBRERO ORD'!F515</f>
        <v>5126.9300000000012</v>
      </c>
      <c r="G515" s="9">
        <f>+'FEBRERO ORD'!G515</f>
        <v>2552.7199999999998</v>
      </c>
      <c r="H515" s="9">
        <f>+'FEBRERO ORD'!H515</f>
        <v>884.42</v>
      </c>
      <c r="I515" s="9">
        <f>+'FEBRERO ORD'!I515</f>
        <v>1815.77</v>
      </c>
      <c r="J515" s="9">
        <f>+'FEBRERO ORD'!J515</f>
        <v>355.59</v>
      </c>
      <c r="K515" s="9">
        <f>+'FEBRERO ORD'!K515</f>
        <v>51.370000000000005</v>
      </c>
      <c r="L515" s="9">
        <f>+'FEBRERO ORD'!L515</f>
        <v>0</v>
      </c>
      <c r="M515" s="9">
        <f>+'FEBRERO ORD'!M515</f>
        <v>0</v>
      </c>
      <c r="N515" s="3">
        <f t="shared" si="7"/>
        <v>215406.57</v>
      </c>
    </row>
    <row r="516" spans="1:14">
      <c r="A516" s="5">
        <v>513</v>
      </c>
      <c r="B516" s="17" t="s">
        <v>528</v>
      </c>
      <c r="C516" s="9">
        <f>+'FEBRERO ORD'!C516+'3ER AJUST CUATRIMESTRAL 23'!C516</f>
        <v>915645.24</v>
      </c>
      <c r="D516" s="9">
        <f>+'FEBRERO ORD'!D516+'3ER AJUST CUATRIMESTRAL 23'!D516</f>
        <v>80520.399999999994</v>
      </c>
      <c r="E516" s="9">
        <f>+'FEBRERO ORD'!E516</f>
        <v>10627.51</v>
      </c>
      <c r="F516" s="9">
        <f>+'FEBRERO ORD'!F516</f>
        <v>15449.460000000001</v>
      </c>
      <c r="G516" s="9">
        <f>+'FEBRERO ORD'!G516</f>
        <v>20666.04</v>
      </c>
      <c r="H516" s="9">
        <f>+'FEBRERO ORD'!H516</f>
        <v>5747.18</v>
      </c>
      <c r="I516" s="9">
        <f>+'FEBRERO ORD'!I516</f>
        <v>15809.220000000001</v>
      </c>
      <c r="J516" s="9">
        <f>+'FEBRERO ORD'!J516</f>
        <v>1090.6199999999999</v>
      </c>
      <c r="K516" s="9">
        <f>+'FEBRERO ORD'!K516</f>
        <v>477.45000000000005</v>
      </c>
      <c r="L516" s="9">
        <f>+'FEBRERO ORD'!L516</f>
        <v>0</v>
      </c>
      <c r="M516" s="9">
        <f>+'FEBRERO ORD'!M516</f>
        <v>0</v>
      </c>
      <c r="N516" s="3">
        <f t="shared" ref="N516:N574" si="8">SUM(C516:M516)</f>
        <v>1066033.1200000001</v>
      </c>
    </row>
    <row r="517" spans="1:14">
      <c r="A517" s="5">
        <v>514</v>
      </c>
      <c r="B517" s="17" t="s">
        <v>529</v>
      </c>
      <c r="C517" s="9">
        <f>+'FEBRERO ORD'!C517+'3ER AJUST CUATRIMESTRAL 23'!C517</f>
        <v>166602.47</v>
      </c>
      <c r="D517" s="9">
        <f>+'FEBRERO ORD'!D517+'3ER AJUST CUATRIMESTRAL 23'!D517</f>
        <v>71394.929999999993</v>
      </c>
      <c r="E517" s="9">
        <f>+'FEBRERO ORD'!E517</f>
        <v>2429.4300000000003</v>
      </c>
      <c r="F517" s="9">
        <f>+'FEBRERO ORD'!F517</f>
        <v>5846.300000000002</v>
      </c>
      <c r="G517" s="9">
        <f>+'FEBRERO ORD'!G517</f>
        <v>2230.44</v>
      </c>
      <c r="H517" s="9">
        <f>+'FEBRERO ORD'!H517</f>
        <v>912.03999999999985</v>
      </c>
      <c r="I517" s="9">
        <f>+'FEBRERO ORD'!I517</f>
        <v>1615.15</v>
      </c>
      <c r="J517" s="9">
        <f>+'FEBRERO ORD'!J517</f>
        <v>407.68</v>
      </c>
      <c r="K517" s="9">
        <f>+'FEBRERO ORD'!K517</f>
        <v>47.77</v>
      </c>
      <c r="L517" s="9">
        <f>+'FEBRERO ORD'!L517</f>
        <v>0</v>
      </c>
      <c r="M517" s="9">
        <f>+'FEBRERO ORD'!M517</f>
        <v>0</v>
      </c>
      <c r="N517" s="3">
        <f t="shared" si="8"/>
        <v>251486.20999999996</v>
      </c>
    </row>
    <row r="518" spans="1:14">
      <c r="A518" s="5">
        <v>515</v>
      </c>
      <c r="B518" s="17" t="s">
        <v>530</v>
      </c>
      <c r="C518" s="9">
        <f>+'FEBRERO ORD'!C518+'3ER AJUST CUATRIMESTRAL 23'!C518</f>
        <v>10931371.219999999</v>
      </c>
      <c r="D518" s="9">
        <f>+'FEBRERO ORD'!D518+'3ER AJUST CUATRIMESTRAL 23'!D518</f>
        <v>2636353.66</v>
      </c>
      <c r="E518" s="9">
        <f>+'FEBRERO ORD'!E518</f>
        <v>117864.16</v>
      </c>
      <c r="F518" s="9">
        <f>+'FEBRERO ORD'!F518</f>
        <v>118549.23</v>
      </c>
      <c r="G518" s="9">
        <f>+'FEBRERO ORD'!G518</f>
        <v>153326.54999999999</v>
      </c>
      <c r="H518" s="9">
        <f>+'FEBRERO ORD'!H518</f>
        <v>71238.040000000008</v>
      </c>
      <c r="I518" s="9">
        <f>+'FEBRERO ORD'!I518</f>
        <v>163525.19</v>
      </c>
      <c r="J518" s="9">
        <f>+'FEBRERO ORD'!J518</f>
        <v>8621.61</v>
      </c>
      <c r="K518" s="9">
        <f>+'FEBRERO ORD'!K518</f>
        <v>6325.8099999999986</v>
      </c>
      <c r="L518" s="9">
        <f>+'FEBRERO ORD'!L518</f>
        <v>444823</v>
      </c>
      <c r="M518" s="9">
        <f>+'FEBRERO ORD'!M518</f>
        <v>0</v>
      </c>
      <c r="N518" s="3">
        <f t="shared" si="8"/>
        <v>14651998.469999999</v>
      </c>
    </row>
    <row r="519" spans="1:14">
      <c r="A519" s="5">
        <v>516</v>
      </c>
      <c r="B519" s="17" t="s">
        <v>531</v>
      </c>
      <c r="C519" s="9">
        <f>+'FEBRERO ORD'!C519+'3ER AJUST CUATRIMESTRAL 23'!C519</f>
        <v>537638.03</v>
      </c>
      <c r="D519" s="9">
        <f>+'FEBRERO ORD'!D519+'3ER AJUST CUATRIMESTRAL 23'!D519</f>
        <v>292095.17000000004</v>
      </c>
      <c r="E519" s="9">
        <f>+'FEBRERO ORD'!E519</f>
        <v>6378.7000000000007</v>
      </c>
      <c r="F519" s="9">
        <f>+'FEBRERO ORD'!F519</f>
        <v>10934.839999999993</v>
      </c>
      <c r="G519" s="9">
        <f>+'FEBRERO ORD'!G519</f>
        <v>12128.86</v>
      </c>
      <c r="H519" s="9">
        <f>+'FEBRERO ORD'!H519</f>
        <v>3262.76</v>
      </c>
      <c r="I519" s="9">
        <f>+'FEBRERO ORD'!I519</f>
        <v>8795.24</v>
      </c>
      <c r="J519" s="9">
        <f>+'FEBRERO ORD'!J519</f>
        <v>751.37</v>
      </c>
      <c r="K519" s="9">
        <f>+'FEBRERO ORD'!K519</f>
        <v>252.74000000000007</v>
      </c>
      <c r="L519" s="9">
        <f>+'FEBRERO ORD'!L519</f>
        <v>0</v>
      </c>
      <c r="M519" s="9">
        <f>+'FEBRERO ORD'!M519</f>
        <v>0</v>
      </c>
      <c r="N519" s="3">
        <f t="shared" si="8"/>
        <v>872237.71</v>
      </c>
    </row>
    <row r="520" spans="1:14">
      <c r="A520" s="5">
        <v>517</v>
      </c>
      <c r="B520" s="17" t="s">
        <v>532</v>
      </c>
      <c r="C520" s="9">
        <f>+'FEBRERO ORD'!C520+'3ER AJUST CUATRIMESTRAL 23'!C520</f>
        <v>557139.33000000007</v>
      </c>
      <c r="D520" s="9">
        <f>+'FEBRERO ORD'!D520+'3ER AJUST CUATRIMESTRAL 23'!D520</f>
        <v>57558.2</v>
      </c>
      <c r="E520" s="9">
        <f>+'FEBRERO ORD'!E520</f>
        <v>6500.5599999999995</v>
      </c>
      <c r="F520" s="9">
        <f>+'FEBRERO ORD'!F520</f>
        <v>10310.939999999995</v>
      </c>
      <c r="G520" s="9">
        <f>+'FEBRERO ORD'!G520</f>
        <v>14372.23</v>
      </c>
      <c r="H520" s="9">
        <f>+'FEBRERO ORD'!H520</f>
        <v>3440.0000000000005</v>
      </c>
      <c r="I520" s="9">
        <f>+'FEBRERO ORD'!I520</f>
        <v>9882.9499999999989</v>
      </c>
      <c r="J520" s="9">
        <f>+'FEBRERO ORD'!J520</f>
        <v>788.06</v>
      </c>
      <c r="K520" s="9">
        <f>+'FEBRERO ORD'!K520</f>
        <v>277.60000000000002</v>
      </c>
      <c r="L520" s="9">
        <f>+'FEBRERO ORD'!L520</f>
        <v>0</v>
      </c>
      <c r="M520" s="9">
        <f>+'FEBRERO ORD'!M520</f>
        <v>0</v>
      </c>
      <c r="N520" s="3">
        <f t="shared" si="8"/>
        <v>660269.87</v>
      </c>
    </row>
    <row r="521" spans="1:14">
      <c r="A521" s="5">
        <v>518</v>
      </c>
      <c r="B521" s="17" t="s">
        <v>533</v>
      </c>
      <c r="C521" s="9">
        <f>+'FEBRERO ORD'!C521+'3ER AJUST CUATRIMESTRAL 23'!C521</f>
        <v>86095.640000000014</v>
      </c>
      <c r="D521" s="9">
        <f>+'FEBRERO ORD'!D521+'3ER AJUST CUATRIMESTRAL 23'!D521</f>
        <v>39264.9</v>
      </c>
      <c r="E521" s="9">
        <f>+'FEBRERO ORD'!E521</f>
        <v>1240.3</v>
      </c>
      <c r="F521" s="9">
        <f>+'FEBRERO ORD'!F521</f>
        <v>2965.2900000000004</v>
      </c>
      <c r="G521" s="9">
        <f>+'FEBRERO ORD'!G521</f>
        <v>255.96</v>
      </c>
      <c r="H521" s="9">
        <f>+'FEBRERO ORD'!H521</f>
        <v>468.34</v>
      </c>
      <c r="I521" s="9">
        <f>+'FEBRERO ORD'!I521</f>
        <v>481.51</v>
      </c>
      <c r="J521" s="9">
        <f>+'FEBRERO ORD'!J521</f>
        <v>199.86</v>
      </c>
      <c r="K521" s="9">
        <f>+'FEBRERO ORD'!K521</f>
        <v>23.309999999999995</v>
      </c>
      <c r="L521" s="9">
        <f>+'FEBRERO ORD'!L521</f>
        <v>0</v>
      </c>
      <c r="M521" s="9">
        <f>+'FEBRERO ORD'!M521</f>
        <v>0</v>
      </c>
      <c r="N521" s="3">
        <f t="shared" si="8"/>
        <v>130995.11</v>
      </c>
    </row>
    <row r="522" spans="1:14">
      <c r="A522" s="5">
        <v>519</v>
      </c>
      <c r="B522" s="17" t="s">
        <v>534</v>
      </c>
      <c r="C522" s="9">
        <f>+'FEBRERO ORD'!C522+'3ER AJUST CUATRIMESTRAL 23'!C522</f>
        <v>391649.99</v>
      </c>
      <c r="D522" s="9">
        <f>+'FEBRERO ORD'!D522+'3ER AJUST CUATRIMESTRAL 23'!D522</f>
        <v>143660.08000000002</v>
      </c>
      <c r="E522" s="9">
        <f>+'FEBRERO ORD'!E522</f>
        <v>4609.8200000000006</v>
      </c>
      <c r="F522" s="9">
        <f>+'FEBRERO ORD'!F522</f>
        <v>7080.760000000002</v>
      </c>
      <c r="G522" s="9">
        <f>+'FEBRERO ORD'!G522</f>
        <v>7691.76</v>
      </c>
      <c r="H522" s="9">
        <f>+'FEBRERO ORD'!H522</f>
        <v>2429.6999999999998</v>
      </c>
      <c r="I522" s="9">
        <f>+'FEBRERO ORD'!I522</f>
        <v>6198.8500000000013</v>
      </c>
      <c r="J522" s="9">
        <f>+'FEBRERO ORD'!J522</f>
        <v>516.59</v>
      </c>
      <c r="K522" s="9">
        <f>+'FEBRERO ORD'!K522</f>
        <v>195.52</v>
      </c>
      <c r="L522" s="9">
        <f>+'FEBRERO ORD'!L522</f>
        <v>0</v>
      </c>
      <c r="M522" s="9">
        <f>+'FEBRERO ORD'!M522</f>
        <v>0</v>
      </c>
      <c r="N522" s="3">
        <f t="shared" si="8"/>
        <v>564033.06999999995</v>
      </c>
    </row>
    <row r="523" spans="1:14">
      <c r="A523" s="5">
        <v>520</v>
      </c>
      <c r="B523" s="17" t="s">
        <v>535</v>
      </c>
      <c r="C523" s="9">
        <f>+'FEBRERO ORD'!C523+'3ER AJUST CUATRIMESTRAL 23'!C523</f>
        <v>889538.2</v>
      </c>
      <c r="D523" s="9">
        <f>+'FEBRERO ORD'!D523+'3ER AJUST CUATRIMESTRAL 23'!D523</f>
        <v>455023.31</v>
      </c>
      <c r="E523" s="9">
        <f>+'FEBRERO ORD'!E523</f>
        <v>10325.790000000001</v>
      </c>
      <c r="F523" s="9">
        <f>+'FEBRERO ORD'!F523</f>
        <v>16479.7</v>
      </c>
      <c r="G523" s="9">
        <f>+'FEBRERO ORD'!G523</f>
        <v>16963.95</v>
      </c>
      <c r="H523" s="9">
        <f>+'FEBRERO ORD'!H523</f>
        <v>5455.1900000000005</v>
      </c>
      <c r="I523" s="9">
        <f>+'FEBRERO ORD'!I523</f>
        <v>13591.839999999998</v>
      </c>
      <c r="J523" s="9">
        <f>+'FEBRERO ORD'!J523</f>
        <v>1207.8599999999999</v>
      </c>
      <c r="K523" s="9">
        <f>+'FEBRERO ORD'!K523</f>
        <v>430.39000000000004</v>
      </c>
      <c r="L523" s="9">
        <f>+'FEBRERO ORD'!L523</f>
        <v>0</v>
      </c>
      <c r="M523" s="9">
        <f>+'FEBRERO ORD'!M523</f>
        <v>0</v>
      </c>
      <c r="N523" s="3">
        <f t="shared" si="8"/>
        <v>1409016.23</v>
      </c>
    </row>
    <row r="524" spans="1:14">
      <c r="A524" s="5">
        <v>521</v>
      </c>
      <c r="B524" s="17" t="s">
        <v>536</v>
      </c>
      <c r="C524" s="9">
        <f>+'FEBRERO ORD'!C524+'3ER AJUST CUATRIMESTRAL 23'!C524</f>
        <v>90672.569999999992</v>
      </c>
      <c r="D524" s="9">
        <f>+'FEBRERO ORD'!D524+'3ER AJUST CUATRIMESTRAL 23'!D524</f>
        <v>41878.71</v>
      </c>
      <c r="E524" s="9">
        <f>+'FEBRERO ORD'!E524</f>
        <v>1450.6299999999999</v>
      </c>
      <c r="F524" s="9">
        <f>+'FEBRERO ORD'!F524</f>
        <v>4014.8200000000006</v>
      </c>
      <c r="G524" s="9">
        <f>+'FEBRERO ORD'!G524</f>
        <v>572.34</v>
      </c>
      <c r="H524" s="9">
        <f>+'FEBRERO ORD'!H524</f>
        <v>457.31</v>
      </c>
      <c r="I524" s="9">
        <f>+'FEBRERO ORD'!I524</f>
        <v>461.78999999999996</v>
      </c>
      <c r="J524" s="9">
        <f>+'FEBRERO ORD'!J524</f>
        <v>275.06</v>
      </c>
      <c r="K524" s="9">
        <f>+'FEBRERO ORD'!K524</f>
        <v>14.689999999999996</v>
      </c>
      <c r="L524" s="9">
        <f>+'FEBRERO ORD'!L524</f>
        <v>0</v>
      </c>
      <c r="M524" s="9">
        <f>+'FEBRERO ORD'!M524</f>
        <v>0</v>
      </c>
      <c r="N524" s="3">
        <f t="shared" si="8"/>
        <v>139797.92000000001</v>
      </c>
    </row>
    <row r="525" spans="1:14">
      <c r="A525" s="5">
        <v>522</v>
      </c>
      <c r="B525" s="17" t="s">
        <v>537</v>
      </c>
      <c r="C525" s="9">
        <f>+'FEBRERO ORD'!C525+'3ER AJUST CUATRIMESTRAL 23'!C525</f>
        <v>160753.14000000001</v>
      </c>
      <c r="D525" s="9">
        <f>+'FEBRERO ORD'!D525+'3ER AJUST CUATRIMESTRAL 23'!D525</f>
        <v>41078</v>
      </c>
      <c r="E525" s="9">
        <f>+'FEBRERO ORD'!E525</f>
        <v>2204.7800000000002</v>
      </c>
      <c r="F525" s="9">
        <f>+'FEBRERO ORD'!F525</f>
        <v>4861.3499999999976</v>
      </c>
      <c r="G525" s="9">
        <f>+'FEBRERO ORD'!G525</f>
        <v>2806.77</v>
      </c>
      <c r="H525" s="9">
        <f>+'FEBRERO ORD'!H525</f>
        <v>913.4</v>
      </c>
      <c r="I525" s="9">
        <f>+'FEBRERO ORD'!I525</f>
        <v>1988.74</v>
      </c>
      <c r="J525" s="9">
        <f>+'FEBRERO ORD'!J525</f>
        <v>338.91</v>
      </c>
      <c r="K525" s="9">
        <f>+'FEBRERO ORD'!K525</f>
        <v>56.309999999999995</v>
      </c>
      <c r="L525" s="9">
        <f>+'FEBRERO ORD'!L525</f>
        <v>0</v>
      </c>
      <c r="M525" s="9">
        <f>+'FEBRERO ORD'!M525</f>
        <v>0</v>
      </c>
      <c r="N525" s="3">
        <f t="shared" si="8"/>
        <v>215001.4</v>
      </c>
    </row>
    <row r="526" spans="1:14">
      <c r="A526" s="5">
        <v>523</v>
      </c>
      <c r="B526" s="17" t="s">
        <v>538</v>
      </c>
      <c r="C526" s="9">
        <f>+'FEBRERO ORD'!C526+'3ER AJUST CUATRIMESTRAL 23'!C526</f>
        <v>427855.49</v>
      </c>
      <c r="D526" s="9">
        <f>+'FEBRERO ORD'!D526+'3ER AJUST CUATRIMESTRAL 23'!D526</f>
        <v>92554.11</v>
      </c>
      <c r="E526" s="9">
        <f>+'FEBRERO ORD'!E526</f>
        <v>4814.8500000000004</v>
      </c>
      <c r="F526" s="9">
        <f>+'FEBRERO ORD'!F526</f>
        <v>7136.8199999999979</v>
      </c>
      <c r="G526" s="9">
        <f>+'FEBRERO ORD'!G526</f>
        <v>3710.04</v>
      </c>
      <c r="H526" s="9">
        <f>+'FEBRERO ORD'!H526</f>
        <v>2627.1600000000003</v>
      </c>
      <c r="I526" s="9">
        <f>+'FEBRERO ORD'!I526</f>
        <v>4786.6499999999996</v>
      </c>
      <c r="J526" s="9">
        <f>+'FEBRERO ORD'!J526</f>
        <v>622.23</v>
      </c>
      <c r="K526" s="9">
        <f>+'FEBRERO ORD'!K526</f>
        <v>204.09999999999994</v>
      </c>
      <c r="L526" s="9">
        <f>+'FEBRERO ORD'!L526</f>
        <v>0</v>
      </c>
      <c r="M526" s="9">
        <f>+'FEBRERO ORD'!M526</f>
        <v>0</v>
      </c>
      <c r="N526" s="3">
        <f t="shared" si="8"/>
        <v>544311.44999999995</v>
      </c>
    </row>
    <row r="527" spans="1:14">
      <c r="A527" s="5">
        <v>524</v>
      </c>
      <c r="B527" s="17" t="s">
        <v>539</v>
      </c>
      <c r="C527" s="9">
        <f>+'FEBRERO ORD'!C527+'3ER AJUST CUATRIMESTRAL 23'!C527</f>
        <v>91001.31</v>
      </c>
      <c r="D527" s="9">
        <f>+'FEBRERO ORD'!D527+'3ER AJUST CUATRIMESTRAL 23'!D527</f>
        <v>37872.380000000005</v>
      </c>
      <c r="E527" s="9">
        <f>+'FEBRERO ORD'!E527</f>
        <v>1338.4199999999998</v>
      </c>
      <c r="F527" s="9">
        <f>+'FEBRERO ORD'!F527</f>
        <v>3587.4199999999992</v>
      </c>
      <c r="G527" s="9">
        <f>+'FEBRERO ORD'!G527</f>
        <v>740.86</v>
      </c>
      <c r="H527" s="9">
        <f>+'FEBRERO ORD'!H527</f>
        <v>469.08</v>
      </c>
      <c r="I527" s="9">
        <f>+'FEBRERO ORD'!I527</f>
        <v>597.09999999999991</v>
      </c>
      <c r="J527" s="9">
        <f>+'FEBRERO ORD'!J527</f>
        <v>240.29</v>
      </c>
      <c r="K527" s="9">
        <f>+'FEBRERO ORD'!K527</f>
        <v>18.790000000000006</v>
      </c>
      <c r="L527" s="9">
        <f>+'FEBRERO ORD'!L527</f>
        <v>0</v>
      </c>
      <c r="M527" s="9">
        <f>+'FEBRERO ORD'!M527</f>
        <v>0</v>
      </c>
      <c r="N527" s="3">
        <f t="shared" si="8"/>
        <v>135865.65</v>
      </c>
    </row>
    <row r="528" spans="1:14">
      <c r="A528" s="5">
        <v>525</v>
      </c>
      <c r="B528" s="17" t="s">
        <v>540</v>
      </c>
      <c r="C528" s="9">
        <f>+'FEBRERO ORD'!C528+'3ER AJUST CUATRIMESTRAL 23'!C528</f>
        <v>1820517.12</v>
      </c>
      <c r="D528" s="9">
        <f>+'FEBRERO ORD'!D528+'3ER AJUST CUATRIMESTRAL 23'!D528</f>
        <v>668641.65</v>
      </c>
      <c r="E528" s="9">
        <f>+'FEBRERO ORD'!E528</f>
        <v>18069.170000000002</v>
      </c>
      <c r="F528" s="9">
        <f>+'FEBRERO ORD'!F528</f>
        <v>21970.720000000023</v>
      </c>
      <c r="G528" s="9">
        <f>+'FEBRERO ORD'!G528</f>
        <v>28457.66</v>
      </c>
      <c r="H528" s="9">
        <f>+'FEBRERO ORD'!H528</f>
        <v>11424.22</v>
      </c>
      <c r="I528" s="9">
        <f>+'FEBRERO ORD'!I528</f>
        <v>26606.690000000002</v>
      </c>
      <c r="J528" s="9">
        <f>+'FEBRERO ORD'!J528</f>
        <v>1913.25</v>
      </c>
      <c r="K528" s="9">
        <f>+'FEBRERO ORD'!K528</f>
        <v>950.17</v>
      </c>
      <c r="L528" s="9">
        <f>+'FEBRERO ORD'!L528</f>
        <v>0</v>
      </c>
      <c r="M528" s="9">
        <f>+'FEBRERO ORD'!M528</f>
        <v>0</v>
      </c>
      <c r="N528" s="3">
        <f t="shared" si="8"/>
        <v>2598550.6500000004</v>
      </c>
    </row>
    <row r="529" spans="1:14">
      <c r="A529" s="5">
        <v>526</v>
      </c>
      <c r="B529" s="17" t="s">
        <v>541</v>
      </c>
      <c r="C529" s="9">
        <f>+'FEBRERO ORD'!C529+'3ER AJUST CUATRIMESTRAL 23'!C529</f>
        <v>1562857.1</v>
      </c>
      <c r="D529" s="9">
        <f>+'FEBRERO ORD'!D529+'3ER AJUST CUATRIMESTRAL 23'!D529</f>
        <v>343840.55</v>
      </c>
      <c r="E529" s="9">
        <f>+'FEBRERO ORD'!E529</f>
        <v>17604.979999999996</v>
      </c>
      <c r="F529" s="9">
        <f>+'FEBRERO ORD'!F529</f>
        <v>24641.83</v>
      </c>
      <c r="G529" s="9">
        <f>+'FEBRERO ORD'!G529</f>
        <v>38514.720000000001</v>
      </c>
      <c r="H529" s="9">
        <f>+'FEBRERO ORD'!H529</f>
        <v>9842.7999999999993</v>
      </c>
      <c r="I529" s="9">
        <f>+'FEBRERO ORD'!I529</f>
        <v>28415.53</v>
      </c>
      <c r="J529" s="9">
        <f>+'FEBRERO ORD'!J529</f>
        <v>1721.86</v>
      </c>
      <c r="K529" s="9">
        <f>+'FEBRERO ORD'!K529</f>
        <v>833.11999999999989</v>
      </c>
      <c r="L529" s="9">
        <f>+'FEBRERO ORD'!L529</f>
        <v>0</v>
      </c>
      <c r="M529" s="9">
        <f>+'FEBRERO ORD'!M529</f>
        <v>0</v>
      </c>
      <c r="N529" s="3">
        <f t="shared" si="8"/>
        <v>2028272.4900000005</v>
      </c>
    </row>
    <row r="530" spans="1:14">
      <c r="A530" s="5">
        <v>527</v>
      </c>
      <c r="B530" s="17" t="s">
        <v>542</v>
      </c>
      <c r="C530" s="9">
        <f>+'FEBRERO ORD'!C530+'3ER AJUST CUATRIMESTRAL 23'!C530</f>
        <v>327760.61</v>
      </c>
      <c r="D530" s="9">
        <f>+'FEBRERO ORD'!D530+'3ER AJUST CUATRIMESTRAL 23'!D530</f>
        <v>91699.41</v>
      </c>
      <c r="E530" s="9">
        <f>+'FEBRERO ORD'!E530</f>
        <v>4134.0400000000009</v>
      </c>
      <c r="F530" s="9">
        <f>+'FEBRERO ORD'!F530</f>
        <v>8146.38</v>
      </c>
      <c r="G530" s="9">
        <f>+'FEBRERO ORD'!G530</f>
        <v>5775.85</v>
      </c>
      <c r="H530" s="9">
        <f>+'FEBRERO ORD'!H530</f>
        <v>1919.55</v>
      </c>
      <c r="I530" s="9">
        <f>+'FEBRERO ORD'!I530</f>
        <v>4374.5999999999995</v>
      </c>
      <c r="J530" s="9">
        <f>+'FEBRERO ORD'!J530</f>
        <v>604.04999999999995</v>
      </c>
      <c r="K530" s="9">
        <f>+'FEBRERO ORD'!K530</f>
        <v>132.54</v>
      </c>
      <c r="L530" s="9">
        <f>+'FEBRERO ORD'!L530</f>
        <v>33004</v>
      </c>
      <c r="M530" s="9">
        <f>+'FEBRERO ORD'!M530</f>
        <v>0</v>
      </c>
      <c r="N530" s="3">
        <f t="shared" si="8"/>
        <v>477551.02999999991</v>
      </c>
    </row>
    <row r="531" spans="1:14">
      <c r="A531" s="5">
        <v>528</v>
      </c>
      <c r="B531" s="17" t="s">
        <v>543</v>
      </c>
      <c r="C531" s="9">
        <f>+'FEBRERO ORD'!C531+'3ER AJUST CUATRIMESTRAL 23'!C531</f>
        <v>182765.48</v>
      </c>
      <c r="D531" s="9">
        <f>+'FEBRERO ORD'!D531+'3ER AJUST CUATRIMESTRAL 23'!D531</f>
        <v>60102.789999999994</v>
      </c>
      <c r="E531" s="9">
        <f>+'FEBRERO ORD'!E531</f>
        <v>2425.3599999999997</v>
      </c>
      <c r="F531" s="9">
        <f>+'FEBRERO ORD'!F531</f>
        <v>5178.4900000000016</v>
      </c>
      <c r="G531" s="9">
        <f>+'FEBRERO ORD'!G531</f>
        <v>2095.81</v>
      </c>
      <c r="H531" s="9">
        <f>+'FEBRERO ORD'!H531</f>
        <v>1041.69</v>
      </c>
      <c r="I531" s="9">
        <f>+'FEBRERO ORD'!I531</f>
        <v>1855.28</v>
      </c>
      <c r="J531" s="9">
        <f>+'FEBRERO ORD'!J531</f>
        <v>387.96</v>
      </c>
      <c r="K531" s="9">
        <f>+'FEBRERO ORD'!K531</f>
        <v>64.44</v>
      </c>
      <c r="L531" s="9">
        <f>+'FEBRERO ORD'!L531</f>
        <v>16787</v>
      </c>
      <c r="M531" s="9">
        <f>+'FEBRERO ORD'!M531</f>
        <v>0</v>
      </c>
      <c r="N531" s="3">
        <f t="shared" si="8"/>
        <v>272704.3</v>
      </c>
    </row>
    <row r="532" spans="1:14">
      <c r="A532" s="5">
        <v>529</v>
      </c>
      <c r="B532" s="17" t="s">
        <v>544</v>
      </c>
      <c r="C532" s="9">
        <f>+'FEBRERO ORD'!C532+'3ER AJUST CUATRIMESTRAL 23'!C532</f>
        <v>194874.34</v>
      </c>
      <c r="D532" s="9">
        <f>+'FEBRERO ORD'!D532+'3ER AJUST CUATRIMESTRAL 23'!D532</f>
        <v>48123.8</v>
      </c>
      <c r="E532" s="9">
        <f>+'FEBRERO ORD'!E532</f>
        <v>2700.1299999999997</v>
      </c>
      <c r="F532" s="9">
        <f>+'FEBRERO ORD'!F532</f>
        <v>6012.1799999999994</v>
      </c>
      <c r="G532" s="9">
        <f>+'FEBRERO ORD'!G532</f>
        <v>3491.61</v>
      </c>
      <c r="H532" s="9">
        <f>+'FEBRERO ORD'!H532</f>
        <v>1103.95</v>
      </c>
      <c r="I532" s="9">
        <f>+'FEBRERO ORD'!I532</f>
        <v>2406.3000000000002</v>
      </c>
      <c r="J532" s="9">
        <f>+'FEBRERO ORD'!J532</f>
        <v>417.19</v>
      </c>
      <c r="K532" s="9">
        <f>+'FEBRERO ORD'!K532</f>
        <v>67.27</v>
      </c>
      <c r="L532" s="9">
        <f>+'FEBRERO ORD'!L532</f>
        <v>0</v>
      </c>
      <c r="M532" s="9">
        <f>+'FEBRERO ORD'!M532</f>
        <v>0</v>
      </c>
      <c r="N532" s="3">
        <f t="shared" si="8"/>
        <v>259196.77</v>
      </c>
    </row>
    <row r="533" spans="1:14">
      <c r="A533" s="5">
        <v>530</v>
      </c>
      <c r="B533" s="17" t="s">
        <v>545</v>
      </c>
      <c r="C533" s="9">
        <f>+'FEBRERO ORD'!C533+'3ER AJUST CUATRIMESTRAL 23'!C533</f>
        <v>512681.71</v>
      </c>
      <c r="D533" s="9">
        <f>+'FEBRERO ORD'!D533+'3ER AJUST CUATRIMESTRAL 23'!D533</f>
        <v>150791.83000000002</v>
      </c>
      <c r="E533" s="9">
        <f>+'FEBRERO ORD'!E533</f>
        <v>5915.8799999999992</v>
      </c>
      <c r="F533" s="9">
        <f>+'FEBRERO ORD'!F533</f>
        <v>9381.9300000000039</v>
      </c>
      <c r="G533" s="9">
        <f>+'FEBRERO ORD'!G533</f>
        <v>9160.92</v>
      </c>
      <c r="H533" s="9">
        <f>+'FEBRERO ORD'!H533</f>
        <v>3140.94</v>
      </c>
      <c r="I533" s="9">
        <f>+'FEBRERO ORD'!I533</f>
        <v>7513.2199999999993</v>
      </c>
      <c r="J533" s="9">
        <f>+'FEBRERO ORD'!J533</f>
        <v>708.91</v>
      </c>
      <c r="K533" s="9">
        <f>+'FEBRERO ORD'!K533</f>
        <v>246.77000000000007</v>
      </c>
      <c r="L533" s="9">
        <f>+'FEBRERO ORD'!L533</f>
        <v>7065</v>
      </c>
      <c r="M533" s="9">
        <f>+'FEBRERO ORD'!M533</f>
        <v>0</v>
      </c>
      <c r="N533" s="3">
        <f t="shared" si="8"/>
        <v>706607.1100000001</v>
      </c>
    </row>
    <row r="534" spans="1:14">
      <c r="A534" s="5">
        <v>531</v>
      </c>
      <c r="B534" s="17" t="s">
        <v>546</v>
      </c>
      <c r="C534" s="9">
        <f>+'FEBRERO ORD'!C534+'3ER AJUST CUATRIMESTRAL 23'!C534</f>
        <v>273971.74</v>
      </c>
      <c r="D534" s="9">
        <f>+'FEBRERO ORD'!D534+'3ER AJUST CUATRIMESTRAL 23'!D534</f>
        <v>48457.599999999999</v>
      </c>
      <c r="E534" s="9">
        <f>+'FEBRERO ORD'!E534</f>
        <v>3440.63</v>
      </c>
      <c r="F534" s="9">
        <f>+'FEBRERO ORD'!F534</f>
        <v>6475.7599999999993</v>
      </c>
      <c r="G534" s="9">
        <f>+'FEBRERO ORD'!G534</f>
        <v>5933.3</v>
      </c>
      <c r="H534" s="9">
        <f>+'FEBRERO ORD'!H534</f>
        <v>1633.45</v>
      </c>
      <c r="I534" s="9">
        <f>+'FEBRERO ORD'!I534</f>
        <v>4266.4599999999991</v>
      </c>
      <c r="J534" s="9">
        <f>+'FEBRERO ORD'!J534</f>
        <v>448.42</v>
      </c>
      <c r="K534" s="9">
        <f>+'FEBRERO ORD'!K534</f>
        <v>119.32999999999997</v>
      </c>
      <c r="L534" s="9">
        <f>+'FEBRERO ORD'!L534</f>
        <v>0</v>
      </c>
      <c r="M534" s="9">
        <f>+'FEBRERO ORD'!M534</f>
        <v>0</v>
      </c>
      <c r="N534" s="3">
        <f t="shared" si="8"/>
        <v>344746.69</v>
      </c>
    </row>
    <row r="535" spans="1:14">
      <c r="A535" s="5">
        <v>532</v>
      </c>
      <c r="B535" s="17" t="s">
        <v>547</v>
      </c>
      <c r="C535" s="9">
        <f>+'FEBRERO ORD'!C535+'3ER AJUST CUATRIMESTRAL 23'!C535</f>
        <v>412788.36</v>
      </c>
      <c r="D535" s="9">
        <f>+'FEBRERO ORD'!D535+'3ER AJUST CUATRIMESTRAL 23'!D535</f>
        <v>112423.2</v>
      </c>
      <c r="E535" s="9">
        <f>+'FEBRERO ORD'!E535</f>
        <v>5060.2199999999993</v>
      </c>
      <c r="F535" s="9">
        <f>+'FEBRERO ORD'!F535</f>
        <v>9090.7799999999988</v>
      </c>
      <c r="G535" s="9">
        <f>+'FEBRERO ORD'!G535</f>
        <v>9469.0499999999993</v>
      </c>
      <c r="H535" s="9">
        <f>+'FEBRERO ORD'!H535</f>
        <v>2486.7999999999997</v>
      </c>
      <c r="I535" s="9">
        <f>+'FEBRERO ORD'!I535</f>
        <v>6672.37</v>
      </c>
      <c r="J535" s="9">
        <f>+'FEBRERO ORD'!J535</f>
        <v>634.39</v>
      </c>
      <c r="K535" s="9">
        <f>+'FEBRERO ORD'!K535</f>
        <v>187.64999999999998</v>
      </c>
      <c r="L535" s="9">
        <f>+'FEBRERO ORD'!L535</f>
        <v>0</v>
      </c>
      <c r="M535" s="9">
        <f>+'FEBRERO ORD'!M535</f>
        <v>0</v>
      </c>
      <c r="N535" s="3">
        <f t="shared" si="8"/>
        <v>558812.82000000007</v>
      </c>
    </row>
    <row r="536" spans="1:14">
      <c r="A536" s="5">
        <v>533</v>
      </c>
      <c r="B536" s="17" t="s">
        <v>548</v>
      </c>
      <c r="C536" s="9">
        <f>+'FEBRERO ORD'!C536+'3ER AJUST CUATRIMESTRAL 23'!C536</f>
        <v>373235.08999999997</v>
      </c>
      <c r="D536" s="9">
        <f>+'FEBRERO ORD'!D536+'3ER AJUST CUATRIMESTRAL 23'!D536</f>
        <v>156942.69</v>
      </c>
      <c r="E536" s="9">
        <f>+'FEBRERO ORD'!E536</f>
        <v>4465.1900000000005</v>
      </c>
      <c r="F536" s="9">
        <f>+'FEBRERO ORD'!F536</f>
        <v>7363.420000000001</v>
      </c>
      <c r="G536" s="9">
        <f>+'FEBRERO ORD'!G536</f>
        <v>6237.71</v>
      </c>
      <c r="H536" s="9">
        <f>+'FEBRERO ORD'!H536</f>
        <v>2279.33</v>
      </c>
      <c r="I536" s="9">
        <f>+'FEBRERO ORD'!I536</f>
        <v>5293.47</v>
      </c>
      <c r="J536" s="9">
        <f>+'FEBRERO ORD'!J536</f>
        <v>511.32</v>
      </c>
      <c r="K536" s="9">
        <f>+'FEBRERO ORD'!K536</f>
        <v>175.90999999999997</v>
      </c>
      <c r="L536" s="9">
        <f>+'FEBRERO ORD'!L536</f>
        <v>0</v>
      </c>
      <c r="M536" s="9">
        <f>+'FEBRERO ORD'!M536</f>
        <v>0</v>
      </c>
      <c r="N536" s="3">
        <f t="shared" si="8"/>
        <v>556504.12999999989</v>
      </c>
    </row>
    <row r="537" spans="1:14">
      <c r="A537" s="5">
        <v>534</v>
      </c>
      <c r="B537" s="17" t="s">
        <v>549</v>
      </c>
      <c r="C537" s="9">
        <f>+'FEBRERO ORD'!C537+'3ER AJUST CUATRIMESTRAL 23'!C537</f>
        <v>443980.41000000003</v>
      </c>
      <c r="D537" s="9">
        <f>+'FEBRERO ORD'!D537+'3ER AJUST CUATRIMESTRAL 23'!D537</f>
        <v>224598.39999999999</v>
      </c>
      <c r="E537" s="9">
        <f>+'FEBRERO ORD'!E537</f>
        <v>5232.1899999999996</v>
      </c>
      <c r="F537" s="9">
        <f>+'FEBRERO ORD'!F537</f>
        <v>8906.6300000000065</v>
      </c>
      <c r="G537" s="9">
        <f>+'FEBRERO ORD'!G537</f>
        <v>8250.86</v>
      </c>
      <c r="H537" s="9">
        <f>+'FEBRERO ORD'!H537</f>
        <v>2685.75</v>
      </c>
      <c r="I537" s="9">
        <f>+'FEBRERO ORD'!I537</f>
        <v>6464.2300000000005</v>
      </c>
      <c r="J537" s="9">
        <f>+'FEBRERO ORD'!J537</f>
        <v>640.97</v>
      </c>
      <c r="K537" s="9">
        <f>+'FEBRERO ORD'!K537</f>
        <v>204.90999999999997</v>
      </c>
      <c r="L537" s="9">
        <f>+'FEBRERO ORD'!L537</f>
        <v>0</v>
      </c>
      <c r="M537" s="9">
        <f>+'FEBRERO ORD'!M537</f>
        <v>0</v>
      </c>
      <c r="N537" s="3">
        <f t="shared" si="8"/>
        <v>700964.35</v>
      </c>
    </row>
    <row r="538" spans="1:14">
      <c r="A538" s="5">
        <v>535</v>
      </c>
      <c r="B538" s="17" t="s">
        <v>550</v>
      </c>
      <c r="C538" s="9">
        <f>+'FEBRERO ORD'!C538+'3ER AJUST CUATRIMESTRAL 23'!C538</f>
        <v>439626.93</v>
      </c>
      <c r="D538" s="9">
        <f>+'FEBRERO ORD'!D538+'3ER AJUST CUATRIMESTRAL 23'!D538</f>
        <v>55242.2</v>
      </c>
      <c r="E538" s="9">
        <f>+'FEBRERO ORD'!E538</f>
        <v>5200.78</v>
      </c>
      <c r="F538" s="9">
        <f>+'FEBRERO ORD'!F538</f>
        <v>8991.1699999999983</v>
      </c>
      <c r="G538" s="9">
        <f>+'FEBRERO ORD'!G538</f>
        <v>7471.83</v>
      </c>
      <c r="H538" s="9">
        <f>+'FEBRERO ORD'!H538</f>
        <v>2649.09</v>
      </c>
      <c r="I538" s="9">
        <f>+'FEBRERO ORD'!I538</f>
        <v>6133.48</v>
      </c>
      <c r="J538" s="9">
        <f>+'FEBRERO ORD'!J538</f>
        <v>594.35</v>
      </c>
      <c r="K538" s="9">
        <f>+'FEBRERO ORD'!K538</f>
        <v>200.12000000000009</v>
      </c>
      <c r="L538" s="9">
        <f>+'FEBRERO ORD'!L538</f>
        <v>0</v>
      </c>
      <c r="M538" s="9">
        <f>+'FEBRERO ORD'!M538</f>
        <v>0</v>
      </c>
      <c r="N538" s="3">
        <f t="shared" si="8"/>
        <v>526109.95000000007</v>
      </c>
    </row>
    <row r="539" spans="1:14">
      <c r="A539" s="5">
        <v>536</v>
      </c>
      <c r="B539" s="17" t="s">
        <v>551</v>
      </c>
      <c r="C539" s="9">
        <f>+'FEBRERO ORD'!C539+'3ER AJUST CUATRIMESTRAL 23'!C539</f>
        <v>133439.41999999998</v>
      </c>
      <c r="D539" s="9">
        <f>+'FEBRERO ORD'!D539+'3ER AJUST CUATRIMESTRAL 23'!D539</f>
        <v>46682.64</v>
      </c>
      <c r="E539" s="9">
        <f>+'FEBRERO ORD'!E539</f>
        <v>1886.8099999999997</v>
      </c>
      <c r="F539" s="9">
        <f>+'FEBRERO ORD'!F539</f>
        <v>3929.3900000000008</v>
      </c>
      <c r="G539" s="9">
        <f>+'FEBRERO ORD'!G539</f>
        <v>1018.81</v>
      </c>
      <c r="H539" s="9">
        <f>+'FEBRERO ORD'!H539</f>
        <v>771.13</v>
      </c>
      <c r="I539" s="9">
        <f>+'FEBRERO ORD'!I539</f>
        <v>1170.9100000000001</v>
      </c>
      <c r="J539" s="9">
        <f>+'FEBRERO ORD'!J539</f>
        <v>307.33</v>
      </c>
      <c r="K539" s="9">
        <f>+'FEBRERO ORD'!K539</f>
        <v>47.249999999999972</v>
      </c>
      <c r="L539" s="9">
        <f>+'FEBRERO ORD'!L539</f>
        <v>0</v>
      </c>
      <c r="M539" s="9">
        <f>+'FEBRERO ORD'!M539</f>
        <v>0</v>
      </c>
      <c r="N539" s="3">
        <f t="shared" si="8"/>
        <v>189253.69</v>
      </c>
    </row>
    <row r="540" spans="1:14">
      <c r="A540" s="5">
        <v>537</v>
      </c>
      <c r="B540" s="17" t="s">
        <v>552</v>
      </c>
      <c r="C540" s="9">
        <f>+'FEBRERO ORD'!C540+'3ER AJUST CUATRIMESTRAL 23'!C540</f>
        <v>841937.78</v>
      </c>
      <c r="D540" s="9">
        <f>+'FEBRERO ORD'!D540+'3ER AJUST CUATRIMESTRAL 23'!D540</f>
        <v>348737.73000000004</v>
      </c>
      <c r="E540" s="9">
        <f>+'FEBRERO ORD'!E540</f>
        <v>10100.410000000002</v>
      </c>
      <c r="F540" s="9">
        <f>+'FEBRERO ORD'!F540</f>
        <v>19019.649999999994</v>
      </c>
      <c r="G540" s="9">
        <f>+'FEBRERO ORD'!G540</f>
        <v>15426.35</v>
      </c>
      <c r="H540" s="9">
        <f>+'FEBRERO ORD'!H540</f>
        <v>4971.1900000000005</v>
      </c>
      <c r="I540" s="9">
        <f>+'FEBRERO ORD'!I540</f>
        <v>11809.279999999999</v>
      </c>
      <c r="J540" s="9">
        <f>+'FEBRERO ORD'!J540</f>
        <v>1328.81</v>
      </c>
      <c r="K540" s="9">
        <f>+'FEBRERO ORD'!K540</f>
        <v>358.44000000000005</v>
      </c>
      <c r="L540" s="9">
        <f>+'FEBRERO ORD'!L540</f>
        <v>0</v>
      </c>
      <c r="M540" s="9">
        <f>+'FEBRERO ORD'!M540</f>
        <v>0</v>
      </c>
      <c r="N540" s="3">
        <f t="shared" si="8"/>
        <v>1253689.6399999999</v>
      </c>
    </row>
    <row r="541" spans="1:14">
      <c r="A541" s="5">
        <v>538</v>
      </c>
      <c r="B541" s="17" t="s">
        <v>553</v>
      </c>
      <c r="C541" s="9">
        <f>+'FEBRERO ORD'!C541+'3ER AJUST CUATRIMESTRAL 23'!C541</f>
        <v>135941.54</v>
      </c>
      <c r="D541" s="9">
        <f>+'FEBRERO ORD'!D541+'3ER AJUST CUATRIMESTRAL 23'!D541</f>
        <v>71707.58</v>
      </c>
      <c r="E541" s="9">
        <f>+'FEBRERO ORD'!E541</f>
        <v>2009.88</v>
      </c>
      <c r="F541" s="9">
        <f>+'FEBRERO ORD'!F541</f>
        <v>4950.13</v>
      </c>
      <c r="G541" s="9">
        <f>+'FEBRERO ORD'!G541</f>
        <v>1629.88</v>
      </c>
      <c r="H541" s="9">
        <f>+'FEBRERO ORD'!H541</f>
        <v>735.9</v>
      </c>
      <c r="I541" s="9">
        <f>+'FEBRERO ORD'!I541</f>
        <v>1229.81</v>
      </c>
      <c r="J541" s="9">
        <f>+'FEBRERO ORD'!J541</f>
        <v>343.38</v>
      </c>
      <c r="K541" s="9">
        <f>+'FEBRERO ORD'!K541</f>
        <v>36.559999999999995</v>
      </c>
      <c r="L541" s="9">
        <f>+'FEBRERO ORD'!L541</f>
        <v>0</v>
      </c>
      <c r="M541" s="9">
        <f>+'FEBRERO ORD'!M541</f>
        <v>0</v>
      </c>
      <c r="N541" s="3">
        <f t="shared" si="8"/>
        <v>218584.66</v>
      </c>
    </row>
    <row r="542" spans="1:14">
      <c r="A542" s="5">
        <v>539</v>
      </c>
      <c r="B542" s="17" t="s">
        <v>554</v>
      </c>
      <c r="C542" s="9">
        <f>+'FEBRERO ORD'!C542+'3ER AJUST CUATRIMESTRAL 23'!C542</f>
        <v>596994.77</v>
      </c>
      <c r="D542" s="9">
        <f>+'FEBRERO ORD'!D542+'3ER AJUST CUATRIMESTRAL 23'!D542</f>
        <v>244005.71999999997</v>
      </c>
      <c r="E542" s="9">
        <f>+'FEBRERO ORD'!E542</f>
        <v>6632.1900000000005</v>
      </c>
      <c r="F542" s="9">
        <f>+'FEBRERO ORD'!F542</f>
        <v>8438.5699999999924</v>
      </c>
      <c r="G542" s="9">
        <f>+'FEBRERO ORD'!G542</f>
        <v>14379.89</v>
      </c>
      <c r="H542" s="9">
        <f>+'FEBRERO ORD'!H542</f>
        <v>3813.86</v>
      </c>
      <c r="I542" s="9">
        <f>+'FEBRERO ORD'!I542</f>
        <v>11056.31</v>
      </c>
      <c r="J542" s="9">
        <f>+'FEBRERO ORD'!J542</f>
        <v>580.05999999999995</v>
      </c>
      <c r="K542" s="9">
        <f>+'FEBRERO ORD'!K542</f>
        <v>332.01999999999992</v>
      </c>
      <c r="L542" s="9">
        <f>+'FEBRERO ORD'!L542</f>
        <v>0</v>
      </c>
      <c r="M542" s="9">
        <f>+'FEBRERO ORD'!M542</f>
        <v>0</v>
      </c>
      <c r="N542" s="3">
        <f t="shared" si="8"/>
        <v>886233.39</v>
      </c>
    </row>
    <row r="543" spans="1:14">
      <c r="A543" s="5">
        <v>540</v>
      </c>
      <c r="B543" s="17" t="s">
        <v>555</v>
      </c>
      <c r="C543" s="9">
        <f>+'FEBRERO ORD'!C543+'3ER AJUST CUATRIMESTRAL 23'!C543</f>
        <v>1197413.44</v>
      </c>
      <c r="D543" s="9">
        <f>+'FEBRERO ORD'!D543+'3ER AJUST CUATRIMESTRAL 23'!D543</f>
        <v>379549.44</v>
      </c>
      <c r="E543" s="9">
        <f>+'FEBRERO ORD'!E543</f>
        <v>12955.310000000001</v>
      </c>
      <c r="F543" s="9">
        <f>+'FEBRERO ORD'!F543</f>
        <v>14881.22000000001</v>
      </c>
      <c r="G543" s="9">
        <f>+'FEBRERO ORD'!G543</f>
        <v>18717.650000000001</v>
      </c>
      <c r="H543" s="9">
        <f>+'FEBRERO ORD'!H543</f>
        <v>7675.4</v>
      </c>
      <c r="I543" s="9">
        <f>+'FEBRERO ORD'!I543</f>
        <v>18233.150000000001</v>
      </c>
      <c r="J543" s="9">
        <f>+'FEBRERO ORD'!J543</f>
        <v>1235.4100000000001</v>
      </c>
      <c r="K543" s="9">
        <f>+'FEBRERO ORD'!K543</f>
        <v>663.4899999999999</v>
      </c>
      <c r="L543" s="9">
        <f>+'FEBRERO ORD'!L543</f>
        <v>0</v>
      </c>
      <c r="M543" s="9">
        <f>+'FEBRERO ORD'!M543</f>
        <v>0</v>
      </c>
      <c r="N543" s="3">
        <f t="shared" si="8"/>
        <v>1651324.5099999995</v>
      </c>
    </row>
    <row r="544" spans="1:14">
      <c r="A544" s="5">
        <v>541</v>
      </c>
      <c r="B544" s="17" t="s">
        <v>556</v>
      </c>
      <c r="C544" s="9">
        <f>+'FEBRERO ORD'!C544+'3ER AJUST CUATRIMESTRAL 23'!C544</f>
        <v>202570.11</v>
      </c>
      <c r="D544" s="9">
        <f>+'FEBRERO ORD'!D544+'3ER AJUST CUATRIMESTRAL 23'!D544</f>
        <v>58915.78</v>
      </c>
      <c r="E544" s="9">
        <f>+'FEBRERO ORD'!E544</f>
        <v>2638.58</v>
      </c>
      <c r="F544" s="9">
        <f>+'FEBRERO ORD'!F544</f>
        <v>5742.28</v>
      </c>
      <c r="G544" s="9">
        <f>+'FEBRERO ORD'!G544</f>
        <v>3553.58</v>
      </c>
      <c r="H544" s="9">
        <f>+'FEBRERO ORD'!H544</f>
        <v>1151.3899999999999</v>
      </c>
      <c r="I544" s="9">
        <f>+'FEBRERO ORD'!I544</f>
        <v>2575.1999999999998</v>
      </c>
      <c r="J544" s="9">
        <f>+'FEBRERO ORD'!J544</f>
        <v>393.76</v>
      </c>
      <c r="K544" s="9">
        <f>+'FEBRERO ORD'!K544</f>
        <v>73.039999999999992</v>
      </c>
      <c r="L544" s="9">
        <f>+'FEBRERO ORD'!L544</f>
        <v>0</v>
      </c>
      <c r="M544" s="9">
        <f>+'FEBRERO ORD'!M544</f>
        <v>0</v>
      </c>
      <c r="N544" s="3">
        <f t="shared" si="8"/>
        <v>277613.72000000003</v>
      </c>
    </row>
    <row r="545" spans="1:14">
      <c r="A545" s="5">
        <v>542</v>
      </c>
      <c r="B545" s="17" t="s">
        <v>557</v>
      </c>
      <c r="C545" s="9">
        <f>+'FEBRERO ORD'!C545+'3ER AJUST CUATRIMESTRAL 23'!C545</f>
        <v>154311.33000000002</v>
      </c>
      <c r="D545" s="9">
        <f>+'FEBRERO ORD'!D545+'3ER AJUST CUATRIMESTRAL 23'!D545</f>
        <v>79468</v>
      </c>
      <c r="E545" s="9">
        <f>+'FEBRERO ORD'!E545</f>
        <v>2191.19</v>
      </c>
      <c r="F545" s="9">
        <f>+'FEBRERO ORD'!F545</f>
        <v>5111.0500000000011</v>
      </c>
      <c r="G545" s="9">
        <f>+'FEBRERO ORD'!G545</f>
        <v>2031.93</v>
      </c>
      <c r="H545" s="9">
        <f>+'FEBRERO ORD'!H545</f>
        <v>856.1</v>
      </c>
      <c r="I545" s="9">
        <f>+'FEBRERO ORD'!I545</f>
        <v>1564.9400000000003</v>
      </c>
      <c r="J545" s="9">
        <f>+'FEBRERO ORD'!J545</f>
        <v>351.82</v>
      </c>
      <c r="K545" s="9">
        <f>+'FEBRERO ORD'!K545</f>
        <v>47.609999999999978</v>
      </c>
      <c r="L545" s="9">
        <f>+'FEBRERO ORD'!L545</f>
        <v>0</v>
      </c>
      <c r="M545" s="9">
        <f>+'FEBRERO ORD'!M545</f>
        <v>0</v>
      </c>
      <c r="N545" s="3">
        <f t="shared" si="8"/>
        <v>245933.97</v>
      </c>
    </row>
    <row r="546" spans="1:14">
      <c r="A546" s="5">
        <v>543</v>
      </c>
      <c r="B546" s="17" t="s">
        <v>558</v>
      </c>
      <c r="C546" s="9">
        <f>+'FEBRERO ORD'!C546+'3ER AJUST CUATRIMESTRAL 23'!C546</f>
        <v>638681.72</v>
      </c>
      <c r="D546" s="9">
        <f>+'FEBRERO ORD'!D546+'3ER AJUST CUATRIMESTRAL 23'!D546</f>
        <v>60894.079999999994</v>
      </c>
      <c r="E546" s="9">
        <f>+'FEBRERO ORD'!E546</f>
        <v>7499.4399999999987</v>
      </c>
      <c r="F546" s="9">
        <f>+'FEBRERO ORD'!F546</f>
        <v>11031.340000000006</v>
      </c>
      <c r="G546" s="9">
        <f>+'FEBRERO ORD'!G546</f>
        <v>14951.28</v>
      </c>
      <c r="H546" s="9">
        <f>+'FEBRERO ORD'!H546</f>
        <v>4007.39</v>
      </c>
      <c r="I546" s="9">
        <f>+'FEBRERO ORD'!I546</f>
        <v>11079.779999999999</v>
      </c>
      <c r="J546" s="9">
        <f>+'FEBRERO ORD'!J546</f>
        <v>822.71</v>
      </c>
      <c r="K546" s="9">
        <f>+'FEBRERO ORD'!K546</f>
        <v>331.39000000000016</v>
      </c>
      <c r="L546" s="9">
        <f>+'FEBRERO ORD'!L546</f>
        <v>0</v>
      </c>
      <c r="M546" s="9">
        <f>+'FEBRERO ORD'!M546</f>
        <v>0</v>
      </c>
      <c r="N546" s="3">
        <f t="shared" si="8"/>
        <v>749299.12999999989</v>
      </c>
    </row>
    <row r="547" spans="1:14">
      <c r="A547" s="5">
        <v>544</v>
      </c>
      <c r="B547" s="17" t="s">
        <v>559</v>
      </c>
      <c r="C547" s="9">
        <f>+'FEBRERO ORD'!C547+'3ER AJUST CUATRIMESTRAL 23'!C547</f>
        <v>371848.51</v>
      </c>
      <c r="D547" s="9">
        <f>+'FEBRERO ORD'!D547+'3ER AJUST CUATRIMESTRAL 23'!D547</f>
        <v>69024.7</v>
      </c>
      <c r="E547" s="9">
        <f>+'FEBRERO ORD'!E547</f>
        <v>4232.5399999999991</v>
      </c>
      <c r="F547" s="9">
        <f>+'FEBRERO ORD'!F547</f>
        <v>4801.4299999999994</v>
      </c>
      <c r="G547" s="9">
        <f>+'FEBRERO ORD'!G547</f>
        <v>2369.41</v>
      </c>
      <c r="H547" s="9">
        <f>+'FEBRERO ORD'!H547</f>
        <v>2397.64</v>
      </c>
      <c r="I547" s="9">
        <f>+'FEBRERO ORD'!I547</f>
        <v>4238.49</v>
      </c>
      <c r="J547" s="9">
        <f>+'FEBRERO ORD'!J547</f>
        <v>345.61</v>
      </c>
      <c r="K547" s="9">
        <f>+'FEBRERO ORD'!K547</f>
        <v>203.12000000000009</v>
      </c>
      <c r="L547" s="9">
        <f>+'FEBRERO ORD'!L547</f>
        <v>0</v>
      </c>
      <c r="M547" s="9">
        <f>+'FEBRERO ORD'!M547</f>
        <v>0</v>
      </c>
      <c r="N547" s="3">
        <f t="shared" si="8"/>
        <v>459461.44999999995</v>
      </c>
    </row>
    <row r="548" spans="1:14">
      <c r="A548" s="5">
        <v>545</v>
      </c>
      <c r="B548" s="17" t="s">
        <v>560</v>
      </c>
      <c r="C548" s="9">
        <f>+'FEBRERO ORD'!C548+'3ER AJUST CUATRIMESTRAL 23'!C548</f>
        <v>1559799.5499999998</v>
      </c>
      <c r="D548" s="9">
        <f>+'FEBRERO ORD'!D548+'3ER AJUST CUATRIMESTRAL 23'!D548</f>
        <v>570872.76</v>
      </c>
      <c r="E548" s="9">
        <f>+'FEBRERO ORD'!E548</f>
        <v>19222.629999999997</v>
      </c>
      <c r="F548" s="9">
        <f>+'FEBRERO ORD'!F548</f>
        <v>33074.400000000001</v>
      </c>
      <c r="G548" s="9">
        <f>+'FEBRERO ORD'!G548</f>
        <v>22802.15</v>
      </c>
      <c r="H548" s="9">
        <f>+'FEBRERO ORD'!H548</f>
        <v>9455.43</v>
      </c>
      <c r="I548" s="9">
        <f>+'FEBRERO ORD'!I548</f>
        <v>20544.169999999998</v>
      </c>
      <c r="J548" s="9">
        <f>+'FEBRERO ORD'!J548</f>
        <v>2261.9699999999998</v>
      </c>
      <c r="K548" s="9">
        <f>+'FEBRERO ORD'!K548</f>
        <v>708.74999999999966</v>
      </c>
      <c r="L548" s="9">
        <f>+'FEBRERO ORD'!L548</f>
        <v>0</v>
      </c>
      <c r="M548" s="9">
        <f>+'FEBRERO ORD'!M548</f>
        <v>0</v>
      </c>
      <c r="N548" s="3">
        <f t="shared" si="8"/>
        <v>2238741.8099999996</v>
      </c>
    </row>
    <row r="549" spans="1:14">
      <c r="A549" s="5">
        <v>546</v>
      </c>
      <c r="B549" s="17" t="s">
        <v>561</v>
      </c>
      <c r="C549" s="9">
        <f>+'FEBRERO ORD'!C549+'3ER AJUST CUATRIMESTRAL 23'!C549</f>
        <v>674679.89</v>
      </c>
      <c r="D549" s="9">
        <f>+'FEBRERO ORD'!D549+'3ER AJUST CUATRIMESTRAL 23'!D549</f>
        <v>151642.95000000001</v>
      </c>
      <c r="E549" s="9">
        <f>+'FEBRERO ORD'!E549</f>
        <v>7899.2500000000009</v>
      </c>
      <c r="F549" s="9">
        <f>+'FEBRERO ORD'!F549</f>
        <v>11547.599999999997</v>
      </c>
      <c r="G549" s="9">
        <f>+'FEBRERO ORD'!G549</f>
        <v>14722.54</v>
      </c>
      <c r="H549" s="9">
        <f>+'FEBRERO ORD'!H549</f>
        <v>4229.43</v>
      </c>
      <c r="I549" s="9">
        <f>+'FEBRERO ORD'!I549</f>
        <v>11348.67</v>
      </c>
      <c r="J549" s="9">
        <f>+'FEBRERO ORD'!J549</f>
        <v>975.83</v>
      </c>
      <c r="K549" s="9">
        <f>+'FEBRERO ORD'!K549</f>
        <v>347.50000000000011</v>
      </c>
      <c r="L549" s="9">
        <f>+'FEBRERO ORD'!L549</f>
        <v>0</v>
      </c>
      <c r="M549" s="9">
        <f>+'FEBRERO ORD'!M549</f>
        <v>0</v>
      </c>
      <c r="N549" s="3">
        <f t="shared" si="8"/>
        <v>877393.66000000015</v>
      </c>
    </row>
    <row r="550" spans="1:14">
      <c r="A550" s="5">
        <v>547</v>
      </c>
      <c r="B550" s="17" t="s">
        <v>562</v>
      </c>
      <c r="C550" s="9">
        <f>+'FEBRERO ORD'!C550+'3ER AJUST CUATRIMESTRAL 23'!C550</f>
        <v>187137.03</v>
      </c>
      <c r="D550" s="9">
        <f>+'FEBRERO ORD'!D550+'3ER AJUST CUATRIMESTRAL 23'!D550</f>
        <v>75560.69</v>
      </c>
      <c r="E550" s="9">
        <f>+'FEBRERO ORD'!E550</f>
        <v>2437.2399999999998</v>
      </c>
      <c r="F550" s="9">
        <f>+'FEBRERO ORD'!F550</f>
        <v>5243.55</v>
      </c>
      <c r="G550" s="9">
        <f>+'FEBRERO ORD'!G550</f>
        <v>2285.91</v>
      </c>
      <c r="H550" s="9">
        <f>+'FEBRERO ORD'!H550</f>
        <v>1062.95</v>
      </c>
      <c r="I550" s="9">
        <f>+'FEBRERO ORD'!I550</f>
        <v>1976.1299999999999</v>
      </c>
      <c r="J550" s="9">
        <f>+'FEBRERO ORD'!J550</f>
        <v>356.72</v>
      </c>
      <c r="K550" s="9">
        <f>+'FEBRERO ORD'!K550</f>
        <v>66.36</v>
      </c>
      <c r="L550" s="9">
        <f>+'FEBRERO ORD'!L550</f>
        <v>0</v>
      </c>
      <c r="M550" s="9">
        <f>+'FEBRERO ORD'!M550</f>
        <v>0</v>
      </c>
      <c r="N550" s="3">
        <f t="shared" si="8"/>
        <v>276126.5799999999</v>
      </c>
    </row>
    <row r="551" spans="1:14">
      <c r="A551" s="5">
        <v>548</v>
      </c>
      <c r="B551" s="17" t="s">
        <v>563</v>
      </c>
      <c r="C551" s="9">
        <f>+'FEBRERO ORD'!C551+'3ER AJUST CUATRIMESTRAL 23'!C551</f>
        <v>348390.40000000002</v>
      </c>
      <c r="D551" s="9">
        <f>+'FEBRERO ORD'!D551+'3ER AJUST CUATRIMESTRAL 23'!D551</f>
        <v>149310.32999999999</v>
      </c>
      <c r="E551" s="9">
        <f>+'FEBRERO ORD'!E551</f>
        <v>4156.05</v>
      </c>
      <c r="F551" s="9">
        <f>+'FEBRERO ORD'!F551</f>
        <v>8006.1799999999985</v>
      </c>
      <c r="G551" s="9">
        <f>+'FEBRERO ORD'!G551</f>
        <v>4579.8500000000004</v>
      </c>
      <c r="H551" s="9">
        <f>+'FEBRERO ORD'!H551</f>
        <v>2028.4599999999998</v>
      </c>
      <c r="I551" s="9">
        <f>+'FEBRERO ORD'!I551</f>
        <v>4002.09</v>
      </c>
      <c r="J551" s="9">
        <f>+'FEBRERO ORD'!J551</f>
        <v>715.96</v>
      </c>
      <c r="K551" s="9">
        <f>+'FEBRERO ORD'!K551</f>
        <v>138.46000000000004</v>
      </c>
      <c r="L551" s="9">
        <f>+'FEBRERO ORD'!L551</f>
        <v>18655</v>
      </c>
      <c r="M551" s="9">
        <f>+'FEBRERO ORD'!M551</f>
        <v>0</v>
      </c>
      <c r="N551" s="3">
        <f t="shared" si="8"/>
        <v>539982.78</v>
      </c>
    </row>
    <row r="552" spans="1:14">
      <c r="A552" s="5">
        <v>549</v>
      </c>
      <c r="B552" s="17" t="s">
        <v>564</v>
      </c>
      <c r="C552" s="9">
        <f>+'FEBRERO ORD'!C552+'3ER AJUST CUATRIMESTRAL 23'!C552</f>
        <v>1531022.87</v>
      </c>
      <c r="D552" s="9">
        <f>+'FEBRERO ORD'!D552+'3ER AJUST CUATRIMESTRAL 23'!D552</f>
        <v>518152.67</v>
      </c>
      <c r="E552" s="9">
        <f>+'FEBRERO ORD'!E552</f>
        <v>17640.45</v>
      </c>
      <c r="F552" s="9">
        <f>+'FEBRERO ORD'!F552</f>
        <v>26980.629999999994</v>
      </c>
      <c r="G552" s="9">
        <f>+'FEBRERO ORD'!G552</f>
        <v>26465.02</v>
      </c>
      <c r="H552" s="9">
        <f>+'FEBRERO ORD'!H552</f>
        <v>9455.73</v>
      </c>
      <c r="I552" s="9">
        <f>+'FEBRERO ORD'!I552</f>
        <v>22534.410000000003</v>
      </c>
      <c r="J552" s="9">
        <f>+'FEBRERO ORD'!J552</f>
        <v>1817.69</v>
      </c>
      <c r="K552" s="9">
        <f>+'FEBRERO ORD'!K552</f>
        <v>756.43000000000006</v>
      </c>
      <c r="L552" s="9">
        <f>+'FEBRERO ORD'!L552</f>
        <v>54767</v>
      </c>
      <c r="M552" s="9">
        <f>+'FEBRERO ORD'!M552</f>
        <v>0</v>
      </c>
      <c r="N552" s="3">
        <f t="shared" si="8"/>
        <v>2209592.9</v>
      </c>
    </row>
    <row r="553" spans="1:14">
      <c r="A553" s="5">
        <v>550</v>
      </c>
      <c r="B553" s="17" t="s">
        <v>565</v>
      </c>
      <c r="C553" s="9">
        <f>+'FEBRERO ORD'!C553+'3ER AJUST CUATRIMESTRAL 23'!C553</f>
        <v>909518.37</v>
      </c>
      <c r="D553" s="9">
        <f>+'FEBRERO ORD'!D553+'3ER AJUST CUATRIMESTRAL 23'!D553</f>
        <v>238687.18</v>
      </c>
      <c r="E553" s="9">
        <f>+'FEBRERO ORD'!E553</f>
        <v>9801.89</v>
      </c>
      <c r="F553" s="9">
        <f>+'FEBRERO ORD'!F553</f>
        <v>13759.470000000001</v>
      </c>
      <c r="G553" s="9">
        <f>+'FEBRERO ORD'!G553</f>
        <v>13154.63</v>
      </c>
      <c r="H553" s="9">
        <f>+'FEBRERO ORD'!H553</f>
        <v>5630.83</v>
      </c>
      <c r="I553" s="9">
        <f>+'FEBRERO ORD'!I553</f>
        <v>12595.35</v>
      </c>
      <c r="J553" s="9">
        <f>+'FEBRERO ORD'!J553</f>
        <v>1051.8399999999999</v>
      </c>
      <c r="K553" s="9">
        <f>+'FEBRERO ORD'!K553</f>
        <v>457.66</v>
      </c>
      <c r="L553" s="9">
        <f>+'FEBRERO ORD'!L553</f>
        <v>0</v>
      </c>
      <c r="M553" s="9">
        <f>+'FEBRERO ORD'!M553</f>
        <v>0</v>
      </c>
      <c r="N553" s="3">
        <f t="shared" si="8"/>
        <v>1204657.22</v>
      </c>
    </row>
    <row r="554" spans="1:14">
      <c r="A554" s="5">
        <v>551</v>
      </c>
      <c r="B554" s="17" t="s">
        <v>566</v>
      </c>
      <c r="C554" s="9">
        <f>+'FEBRERO ORD'!C554+'3ER AJUST CUATRIMESTRAL 23'!C554</f>
        <v>5097493.8599999994</v>
      </c>
      <c r="D554" s="9">
        <f>+'FEBRERO ORD'!D554+'3ER AJUST CUATRIMESTRAL 23'!D554</f>
        <v>1369894.3199999998</v>
      </c>
      <c r="E554" s="9">
        <f>+'FEBRERO ORD'!E554</f>
        <v>51917.12999999999</v>
      </c>
      <c r="F554" s="9">
        <f>+'FEBRERO ORD'!F554</f>
        <v>46158.740000000013</v>
      </c>
      <c r="G554" s="9">
        <f>+'FEBRERO ORD'!G554</f>
        <v>68209.149999999994</v>
      </c>
      <c r="H554" s="9">
        <f>+'FEBRERO ORD'!H554</f>
        <v>33253.179999999993</v>
      </c>
      <c r="I554" s="9">
        <f>+'FEBRERO ORD'!I554</f>
        <v>75724.28</v>
      </c>
      <c r="J554" s="9">
        <f>+'FEBRERO ORD'!J554</f>
        <v>3639.63</v>
      </c>
      <c r="K554" s="9">
        <f>+'FEBRERO ORD'!K554</f>
        <v>2989.62</v>
      </c>
      <c r="L554" s="9">
        <f>+'FEBRERO ORD'!L554</f>
        <v>0</v>
      </c>
      <c r="M554" s="9">
        <f>+'FEBRERO ORD'!M554</f>
        <v>0</v>
      </c>
      <c r="N554" s="3">
        <f t="shared" si="8"/>
        <v>6749279.9100000001</v>
      </c>
    </row>
    <row r="555" spans="1:14">
      <c r="A555" s="5">
        <v>552</v>
      </c>
      <c r="B555" s="17" t="s">
        <v>567</v>
      </c>
      <c r="C555" s="9">
        <f>+'FEBRERO ORD'!C555+'3ER AJUST CUATRIMESTRAL 23'!C555</f>
        <v>102103.23999999999</v>
      </c>
      <c r="D555" s="9">
        <f>+'FEBRERO ORD'!D555+'3ER AJUST CUATRIMESTRAL 23'!D555</f>
        <v>63546.18</v>
      </c>
      <c r="E555" s="9">
        <f>+'FEBRERO ORD'!E555</f>
        <v>1432.0400000000002</v>
      </c>
      <c r="F555" s="9">
        <f>+'FEBRERO ORD'!F555</f>
        <v>3269.6099999999997</v>
      </c>
      <c r="G555" s="9">
        <f>+'FEBRERO ORD'!G555</f>
        <v>931.79</v>
      </c>
      <c r="H555" s="9">
        <f>+'FEBRERO ORD'!H555</f>
        <v>567.92000000000007</v>
      </c>
      <c r="I555" s="9">
        <f>+'FEBRERO ORD'!I555</f>
        <v>876.15</v>
      </c>
      <c r="J555" s="9">
        <f>+'FEBRERO ORD'!J555</f>
        <v>262.33999999999997</v>
      </c>
      <c r="K555" s="9">
        <f>+'FEBRERO ORD'!K555</f>
        <v>31.340000000000003</v>
      </c>
      <c r="L555" s="9">
        <f>+'FEBRERO ORD'!L555</f>
        <v>0</v>
      </c>
      <c r="M555" s="9">
        <f>+'FEBRERO ORD'!M555</f>
        <v>0</v>
      </c>
      <c r="N555" s="3">
        <f t="shared" si="8"/>
        <v>173020.61</v>
      </c>
    </row>
    <row r="556" spans="1:14">
      <c r="A556" s="5">
        <v>553</v>
      </c>
      <c r="B556" s="17" t="s">
        <v>568</v>
      </c>
      <c r="C556" s="9">
        <f>+'FEBRERO ORD'!C556+'3ER AJUST CUATRIMESTRAL 23'!C556</f>
        <v>2800202.91</v>
      </c>
      <c r="D556" s="9">
        <f>+'FEBRERO ORD'!D556+'3ER AJUST CUATRIMESTRAL 23'!D556</f>
        <v>540026.18999999994</v>
      </c>
      <c r="E556" s="9">
        <f>+'FEBRERO ORD'!E556</f>
        <v>28848.32</v>
      </c>
      <c r="F556" s="9">
        <f>+'FEBRERO ORD'!F556</f>
        <v>24087.680000000008</v>
      </c>
      <c r="G556" s="9">
        <f>+'FEBRERO ORD'!G556</f>
        <v>27055.95</v>
      </c>
      <c r="H556" s="9">
        <f>+'FEBRERO ORD'!H556</f>
        <v>18372.629999999997</v>
      </c>
      <c r="I556" s="9">
        <f>+'FEBRERO ORD'!I556</f>
        <v>37707.71</v>
      </c>
      <c r="J556" s="9">
        <f>+'FEBRERO ORD'!J556</f>
        <v>2069.21</v>
      </c>
      <c r="K556" s="9">
        <f>+'FEBRERO ORD'!K556</f>
        <v>1650.9800000000005</v>
      </c>
      <c r="L556" s="9">
        <f>+'FEBRERO ORD'!L556</f>
        <v>0</v>
      </c>
      <c r="M556" s="9">
        <f>+'FEBRERO ORD'!M556</f>
        <v>0</v>
      </c>
      <c r="N556" s="3">
        <f t="shared" si="8"/>
        <v>3480021.58</v>
      </c>
    </row>
    <row r="557" spans="1:14">
      <c r="A557" s="5">
        <v>554</v>
      </c>
      <c r="B557" s="17" t="s">
        <v>569</v>
      </c>
      <c r="C557" s="9">
        <f>+'FEBRERO ORD'!C557+'3ER AJUST CUATRIMESTRAL 23'!C557</f>
        <v>637149.32000000007</v>
      </c>
      <c r="D557" s="9">
        <f>+'FEBRERO ORD'!D557+'3ER AJUST CUATRIMESTRAL 23'!D557</f>
        <v>245327.86</v>
      </c>
      <c r="E557" s="9">
        <f>+'FEBRERO ORD'!E557</f>
        <v>7474.1400000000012</v>
      </c>
      <c r="F557" s="9">
        <f>+'FEBRERO ORD'!F557</f>
        <v>13340.200000000004</v>
      </c>
      <c r="G557" s="9">
        <f>+'FEBRERO ORD'!G557</f>
        <v>13706.73</v>
      </c>
      <c r="H557" s="9">
        <f>+'FEBRERO ORD'!H557</f>
        <v>3813.5299999999997</v>
      </c>
      <c r="I557" s="9">
        <f>+'FEBRERO ORD'!I557</f>
        <v>9924.130000000001</v>
      </c>
      <c r="J557" s="9">
        <f>+'FEBRERO ORD'!J557</f>
        <v>998.04</v>
      </c>
      <c r="K557" s="9">
        <f>+'FEBRERO ORD'!K557</f>
        <v>286.86</v>
      </c>
      <c r="L557" s="9">
        <f>+'FEBRERO ORD'!L557</f>
        <v>0</v>
      </c>
      <c r="M557" s="9">
        <f>+'FEBRERO ORD'!M557</f>
        <v>0</v>
      </c>
      <c r="N557" s="3">
        <f t="shared" si="8"/>
        <v>932020.81</v>
      </c>
    </row>
    <row r="558" spans="1:14">
      <c r="A558" s="5">
        <v>555</v>
      </c>
      <c r="B558" s="17" t="s">
        <v>570</v>
      </c>
      <c r="C558" s="9">
        <f>+'FEBRERO ORD'!C558+'3ER AJUST CUATRIMESTRAL 23'!C558</f>
        <v>351314.92</v>
      </c>
      <c r="D558" s="9">
        <f>+'FEBRERO ORD'!D558+'3ER AJUST CUATRIMESTRAL 23'!D558</f>
        <v>151066.40999999997</v>
      </c>
      <c r="E558" s="9">
        <f>+'FEBRERO ORD'!E558</f>
        <v>4249.1900000000005</v>
      </c>
      <c r="F558" s="9">
        <f>+'FEBRERO ORD'!F558</f>
        <v>7091.43</v>
      </c>
      <c r="G558" s="9">
        <f>+'FEBRERO ORD'!G558</f>
        <v>7822.83</v>
      </c>
      <c r="H558" s="9">
        <f>+'FEBRERO ORD'!H558</f>
        <v>2152.81</v>
      </c>
      <c r="I558" s="9">
        <f>+'FEBRERO ORD'!I558</f>
        <v>5791.5699999999988</v>
      </c>
      <c r="J558" s="9">
        <f>+'FEBRERO ORD'!J558</f>
        <v>488.89</v>
      </c>
      <c r="K558" s="9">
        <f>+'FEBRERO ORD'!K558</f>
        <v>168.84000000000006</v>
      </c>
      <c r="L558" s="9">
        <f>+'FEBRERO ORD'!L558</f>
        <v>0</v>
      </c>
      <c r="M558" s="9">
        <f>+'FEBRERO ORD'!M558</f>
        <v>0</v>
      </c>
      <c r="N558" s="3">
        <f t="shared" si="8"/>
        <v>530146.8899999999</v>
      </c>
    </row>
    <row r="559" spans="1:14">
      <c r="A559" s="5">
        <v>556</v>
      </c>
      <c r="B559" s="17" t="s">
        <v>571</v>
      </c>
      <c r="C559" s="9">
        <f>+'FEBRERO ORD'!C559+'3ER AJUST CUATRIMESTRAL 23'!C559</f>
        <v>115520.11</v>
      </c>
      <c r="D559" s="9">
        <f>+'FEBRERO ORD'!D559+'3ER AJUST CUATRIMESTRAL 23'!D559</f>
        <v>52871.310000000012</v>
      </c>
      <c r="E559" s="9">
        <f>+'FEBRERO ORD'!E559</f>
        <v>1664.76</v>
      </c>
      <c r="F559" s="9">
        <f>+'FEBRERO ORD'!F559</f>
        <v>3541.8899999999994</v>
      </c>
      <c r="G559" s="9">
        <f>+'FEBRERO ORD'!G559</f>
        <v>696.71</v>
      </c>
      <c r="H559" s="9">
        <f>+'FEBRERO ORD'!H559</f>
        <v>662.66</v>
      </c>
      <c r="I559" s="9">
        <f>+'FEBRERO ORD'!I559</f>
        <v>914.33</v>
      </c>
      <c r="J559" s="9">
        <f>+'FEBRERO ORD'!J559</f>
        <v>265.07</v>
      </c>
      <c r="K559" s="9">
        <f>+'FEBRERO ORD'!K559</f>
        <v>39.309999999999995</v>
      </c>
      <c r="L559" s="9">
        <f>+'FEBRERO ORD'!L559</f>
        <v>0</v>
      </c>
      <c r="M559" s="9">
        <f>+'FEBRERO ORD'!M559</f>
        <v>0</v>
      </c>
      <c r="N559" s="3">
        <f t="shared" si="8"/>
        <v>176176.15</v>
      </c>
    </row>
    <row r="560" spans="1:14">
      <c r="A560" s="5">
        <v>557</v>
      </c>
      <c r="B560" s="17" t="s">
        <v>572</v>
      </c>
      <c r="C560" s="9">
        <f>+'FEBRERO ORD'!C560+'3ER AJUST CUATRIMESTRAL 23'!C560</f>
        <v>2442095.2000000002</v>
      </c>
      <c r="D560" s="9">
        <f>+'FEBRERO ORD'!D560+'3ER AJUST CUATRIMESTRAL 23'!D560</f>
        <v>1020416.98</v>
      </c>
      <c r="E560" s="9">
        <f>+'FEBRERO ORD'!E560</f>
        <v>27097.640000000003</v>
      </c>
      <c r="F560" s="9">
        <f>+'FEBRERO ORD'!F560</f>
        <v>31644.669999999991</v>
      </c>
      <c r="G560" s="9">
        <f>+'FEBRERO ORD'!G560</f>
        <v>32551.4</v>
      </c>
      <c r="H560" s="9">
        <f>+'FEBRERO ORD'!H560</f>
        <v>15666.49</v>
      </c>
      <c r="I560" s="9">
        <f>+'FEBRERO ORD'!I560</f>
        <v>34802.080000000002</v>
      </c>
      <c r="J560" s="9">
        <f>+'FEBRERO ORD'!J560</f>
        <v>2764.26</v>
      </c>
      <c r="K560" s="9">
        <f>+'FEBRERO ORD'!K560</f>
        <v>1339.5000000000005</v>
      </c>
      <c r="L560" s="9">
        <f>+'FEBRERO ORD'!L560</f>
        <v>0</v>
      </c>
      <c r="M560" s="9">
        <f>+'FEBRERO ORD'!M560</f>
        <v>0</v>
      </c>
      <c r="N560" s="3">
        <f t="shared" si="8"/>
        <v>3608378.22</v>
      </c>
    </row>
    <row r="561" spans="1:16">
      <c r="A561" s="5">
        <v>558</v>
      </c>
      <c r="B561" s="17" t="s">
        <v>573</v>
      </c>
      <c r="C561" s="9">
        <f>+'FEBRERO ORD'!C561+'3ER AJUST CUATRIMESTRAL 23'!C561</f>
        <v>164406.81000000003</v>
      </c>
      <c r="D561" s="9">
        <f>+'FEBRERO ORD'!D561+'3ER AJUST CUATRIMESTRAL 23'!D561</f>
        <v>32000.400000000001</v>
      </c>
      <c r="E561" s="9">
        <f>+'FEBRERO ORD'!E561</f>
        <v>2161.71</v>
      </c>
      <c r="F561" s="9">
        <f>+'FEBRERO ORD'!F561</f>
        <v>4532.79</v>
      </c>
      <c r="G561" s="9">
        <f>+'FEBRERO ORD'!G561</f>
        <v>3136.54</v>
      </c>
      <c r="H561" s="9">
        <f>+'FEBRERO ORD'!H561</f>
        <v>949.64</v>
      </c>
      <c r="I561" s="9">
        <f>+'FEBRERO ORD'!I561</f>
        <v>2245.2199999999998</v>
      </c>
      <c r="J561" s="9">
        <f>+'FEBRERO ORD'!J561</f>
        <v>316.27</v>
      </c>
      <c r="K561" s="9">
        <f>+'FEBRERO ORD'!K561</f>
        <v>62.72</v>
      </c>
      <c r="L561" s="9">
        <f>+'FEBRERO ORD'!L561</f>
        <v>0</v>
      </c>
      <c r="M561" s="9">
        <f>+'FEBRERO ORD'!M561</f>
        <v>0</v>
      </c>
      <c r="N561" s="3">
        <f t="shared" si="8"/>
        <v>209812.10000000003</v>
      </c>
    </row>
    <row r="562" spans="1:16">
      <c r="A562" s="5">
        <v>559</v>
      </c>
      <c r="B562" s="17" t="s">
        <v>574</v>
      </c>
      <c r="C562" s="9">
        <f>+'FEBRERO ORD'!C562+'3ER AJUST CUATRIMESTRAL 23'!C562</f>
        <v>2628454.33</v>
      </c>
      <c r="D562" s="9">
        <f>+'FEBRERO ORD'!D562+'3ER AJUST CUATRIMESTRAL 23'!D562</f>
        <v>1176432.5</v>
      </c>
      <c r="E562" s="9">
        <f>+'FEBRERO ORD'!E562</f>
        <v>29518.33</v>
      </c>
      <c r="F562" s="9">
        <f>+'FEBRERO ORD'!F562</f>
        <v>35930.80000000001</v>
      </c>
      <c r="G562" s="9">
        <f>+'FEBRERO ORD'!G562</f>
        <v>52665.87</v>
      </c>
      <c r="H562" s="9">
        <f>+'FEBRERO ORD'!H562</f>
        <v>16891.919999999998</v>
      </c>
      <c r="I562" s="9">
        <f>+'FEBRERO ORD'!I562</f>
        <v>44439.119999999995</v>
      </c>
      <c r="J562" s="9">
        <f>+'FEBRERO ORD'!J562</f>
        <v>2627.36</v>
      </c>
      <c r="K562" s="9">
        <f>+'FEBRERO ORD'!K562</f>
        <v>1466.98</v>
      </c>
      <c r="L562" s="9">
        <f>+'FEBRERO ORD'!L562</f>
        <v>457967</v>
      </c>
      <c r="M562" s="9">
        <f>+'FEBRERO ORD'!M562</f>
        <v>0</v>
      </c>
      <c r="N562" s="3">
        <f t="shared" si="8"/>
        <v>4446394.21</v>
      </c>
    </row>
    <row r="563" spans="1:16">
      <c r="A563" s="5">
        <v>560</v>
      </c>
      <c r="B563" s="17" t="s">
        <v>575</v>
      </c>
      <c r="C563" s="9">
        <f>+'FEBRERO ORD'!C563+'3ER AJUST CUATRIMESTRAL 23'!C563</f>
        <v>940905.2</v>
      </c>
      <c r="D563" s="9">
        <f>+'FEBRERO ORD'!D563+'3ER AJUST CUATRIMESTRAL 23'!D563</f>
        <v>239661.56</v>
      </c>
      <c r="E563" s="9">
        <f>+'FEBRERO ORD'!E563</f>
        <v>10672.109999999999</v>
      </c>
      <c r="F563" s="9">
        <f>+'FEBRERO ORD'!F563</f>
        <v>13995.569999999998</v>
      </c>
      <c r="G563" s="9">
        <f>+'FEBRERO ORD'!G563</f>
        <v>14898.58</v>
      </c>
      <c r="H563" s="9">
        <f>+'FEBRERO ORD'!H563</f>
        <v>5959.62</v>
      </c>
      <c r="I563" s="9">
        <f>+'FEBRERO ORD'!I563</f>
        <v>13880.39</v>
      </c>
      <c r="J563" s="9">
        <f>+'FEBRERO ORD'!J563</f>
        <v>1129.04</v>
      </c>
      <c r="K563" s="9">
        <f>+'FEBRERO ORD'!K563</f>
        <v>498.14</v>
      </c>
      <c r="L563" s="9">
        <f>+'FEBRERO ORD'!L563</f>
        <v>37747</v>
      </c>
      <c r="M563" s="9">
        <f>+'FEBRERO ORD'!M563</f>
        <v>0</v>
      </c>
      <c r="N563" s="3">
        <f t="shared" si="8"/>
        <v>1279347.2100000002</v>
      </c>
    </row>
    <row r="564" spans="1:16">
      <c r="A564" s="5">
        <v>561</v>
      </c>
      <c r="B564" s="17" t="s">
        <v>576</v>
      </c>
      <c r="C564" s="9">
        <f>+'FEBRERO ORD'!C564+'3ER AJUST CUATRIMESTRAL 23'!C564</f>
        <v>593860.37</v>
      </c>
      <c r="D564" s="9">
        <f>+'FEBRERO ORD'!D564+'3ER AJUST CUATRIMESTRAL 23'!D564</f>
        <v>240291.3</v>
      </c>
      <c r="E564" s="9">
        <f>+'FEBRERO ORD'!E564</f>
        <v>7902.7899999999991</v>
      </c>
      <c r="F564" s="9">
        <f>+'FEBRERO ORD'!F564</f>
        <v>16244.119999999999</v>
      </c>
      <c r="G564" s="9">
        <f>+'FEBRERO ORD'!G564</f>
        <v>6895.95</v>
      </c>
      <c r="H564" s="9">
        <f>+'FEBRERO ORD'!H564</f>
        <v>3436.4</v>
      </c>
      <c r="I564" s="9">
        <f>+'FEBRERO ORD'!I564</f>
        <v>6248.9400000000005</v>
      </c>
      <c r="J564" s="9">
        <f>+'FEBRERO ORD'!J564</f>
        <v>1122.81</v>
      </c>
      <c r="K564" s="9">
        <f>+'FEBRERO ORD'!K564</f>
        <v>221.95999999999995</v>
      </c>
      <c r="L564" s="9">
        <f>+'FEBRERO ORD'!L564</f>
        <v>0</v>
      </c>
      <c r="M564" s="9">
        <f>+'FEBRERO ORD'!M564</f>
        <v>0</v>
      </c>
      <c r="N564" s="3">
        <f t="shared" si="8"/>
        <v>876224.6399999999</v>
      </c>
    </row>
    <row r="565" spans="1:16">
      <c r="A565" s="5">
        <v>562</v>
      </c>
      <c r="B565" s="17" t="s">
        <v>577</v>
      </c>
      <c r="C565" s="9">
        <f>+'FEBRERO ORD'!C565+'3ER AJUST CUATRIMESTRAL 23'!C565</f>
        <v>241363.66000000003</v>
      </c>
      <c r="D565" s="9">
        <f>+'FEBRERO ORD'!D565+'3ER AJUST CUATRIMESTRAL 23'!D565</f>
        <v>105893.73999999999</v>
      </c>
      <c r="E565" s="9">
        <f>+'FEBRERO ORD'!E565</f>
        <v>2922.61</v>
      </c>
      <c r="F565" s="9">
        <f>+'FEBRERO ORD'!F565</f>
        <v>5178.4499999999989</v>
      </c>
      <c r="G565" s="9">
        <f>+'FEBRERO ORD'!G565</f>
        <v>3832.12</v>
      </c>
      <c r="H565" s="9">
        <f>+'FEBRERO ORD'!H565</f>
        <v>1448.24</v>
      </c>
      <c r="I565" s="9">
        <f>+'FEBRERO ORD'!I565</f>
        <v>3240.43</v>
      </c>
      <c r="J565" s="9">
        <f>+'FEBRERO ORD'!J565</f>
        <v>380.78</v>
      </c>
      <c r="K565" s="9">
        <f>+'FEBRERO ORD'!K565</f>
        <v>106.97000000000001</v>
      </c>
      <c r="L565" s="9">
        <f>+'FEBRERO ORD'!L565</f>
        <v>0</v>
      </c>
      <c r="M565" s="9">
        <f>+'FEBRERO ORD'!M565</f>
        <v>0</v>
      </c>
      <c r="N565" s="3">
        <f t="shared" si="8"/>
        <v>364367</v>
      </c>
    </row>
    <row r="566" spans="1:16">
      <c r="A566" s="5">
        <v>563</v>
      </c>
      <c r="B566" s="17" t="s">
        <v>578</v>
      </c>
      <c r="C566" s="9">
        <f>+'FEBRERO ORD'!C566+'3ER AJUST CUATRIMESTRAL 23'!C566</f>
        <v>183351.84</v>
      </c>
      <c r="D566" s="9">
        <f>+'FEBRERO ORD'!D566+'3ER AJUST CUATRIMESTRAL 23'!D566</f>
        <v>64070.090000000004</v>
      </c>
      <c r="E566" s="9">
        <f>+'FEBRERO ORD'!E566</f>
        <v>2517.65</v>
      </c>
      <c r="F566" s="9">
        <f>+'FEBRERO ORD'!F566</f>
        <v>5476.24</v>
      </c>
      <c r="G566" s="9">
        <f>+'FEBRERO ORD'!G566</f>
        <v>2961.02</v>
      </c>
      <c r="H566" s="9">
        <f>+'FEBRERO ORD'!H566</f>
        <v>1045.78</v>
      </c>
      <c r="I566" s="9">
        <f>+'FEBRERO ORD'!I566</f>
        <v>2162.12</v>
      </c>
      <c r="J566" s="9">
        <f>+'FEBRERO ORD'!J566</f>
        <v>389.7</v>
      </c>
      <c r="K566" s="9">
        <f>+'FEBRERO ORD'!K566</f>
        <v>64.73</v>
      </c>
      <c r="L566" s="9">
        <f>+'FEBRERO ORD'!L566</f>
        <v>5044</v>
      </c>
      <c r="M566" s="9">
        <f>+'FEBRERO ORD'!M566</f>
        <v>0</v>
      </c>
      <c r="N566" s="3">
        <f t="shared" si="8"/>
        <v>267083.17</v>
      </c>
    </row>
    <row r="567" spans="1:16">
      <c r="A567" s="5">
        <v>564</v>
      </c>
      <c r="B567" s="17" t="s">
        <v>579</v>
      </c>
      <c r="C567" s="9">
        <f>+'FEBRERO ORD'!C567+'3ER AJUST CUATRIMESTRAL 23'!C567</f>
        <v>236260.63</v>
      </c>
      <c r="D567" s="9">
        <f>+'FEBRERO ORD'!D567+'3ER AJUST CUATRIMESTRAL 23'!D567</f>
        <v>89385.03</v>
      </c>
      <c r="E567" s="9">
        <f>+'FEBRERO ORD'!E567</f>
        <v>2978.5099999999998</v>
      </c>
      <c r="F567" s="9">
        <f>+'FEBRERO ORD'!F567</f>
        <v>6778.8499999999985</v>
      </c>
      <c r="G567" s="9">
        <f>+'FEBRERO ORD'!G567</f>
        <v>2776.1</v>
      </c>
      <c r="H567" s="9">
        <f>+'FEBRERO ORD'!H567</f>
        <v>1308.5999999999999</v>
      </c>
      <c r="I567" s="9">
        <f>+'FEBRERO ORD'!I567</f>
        <v>2322.4499999999998</v>
      </c>
      <c r="J567" s="9">
        <f>+'FEBRERO ORD'!J567</f>
        <v>454.71</v>
      </c>
      <c r="K567" s="9">
        <f>+'FEBRERO ORD'!K567</f>
        <v>77.229999999999961</v>
      </c>
      <c r="L567" s="9">
        <f>+'FEBRERO ORD'!L567</f>
        <v>0</v>
      </c>
      <c r="M567" s="9">
        <f>+'FEBRERO ORD'!M567</f>
        <v>0</v>
      </c>
      <c r="N567" s="3">
        <f t="shared" si="8"/>
        <v>342342.11</v>
      </c>
    </row>
    <row r="568" spans="1:16">
      <c r="A568" s="5">
        <v>565</v>
      </c>
      <c r="B568" s="17" t="s">
        <v>580</v>
      </c>
      <c r="C568" s="9">
        <f>+'FEBRERO ORD'!C568+'3ER AJUST CUATRIMESTRAL 23'!C568</f>
        <v>6084820.9100000001</v>
      </c>
      <c r="D568" s="9">
        <f>+'FEBRERO ORD'!D568+'3ER AJUST CUATRIMESTRAL 23'!D568</f>
        <v>1731767.75</v>
      </c>
      <c r="E568" s="9">
        <f>+'FEBRERO ORD'!E568</f>
        <v>62480.37</v>
      </c>
      <c r="F568" s="9">
        <f>+'FEBRERO ORD'!F568</f>
        <v>63074.850000000006</v>
      </c>
      <c r="G568" s="9">
        <f>+'FEBRERO ORD'!G568</f>
        <v>107134.29</v>
      </c>
      <c r="H568" s="9">
        <f>+'FEBRERO ORD'!H568</f>
        <v>39324.1</v>
      </c>
      <c r="I568" s="9">
        <f>+'FEBRERO ORD'!I568</f>
        <v>98627.85</v>
      </c>
      <c r="J568" s="9">
        <f>+'FEBRERO ORD'!J568</f>
        <v>4250.95</v>
      </c>
      <c r="K568" s="9">
        <f>+'FEBRERO ORD'!K568</f>
        <v>3511.8199999999997</v>
      </c>
      <c r="L568" s="9">
        <f>+'FEBRERO ORD'!L568</f>
        <v>0</v>
      </c>
      <c r="M568" s="9">
        <f>+'FEBRERO ORD'!M568</f>
        <v>0</v>
      </c>
      <c r="N568" s="3">
        <f t="shared" si="8"/>
        <v>8194992.8899999997</v>
      </c>
    </row>
    <row r="569" spans="1:16">
      <c r="A569" s="5">
        <v>566</v>
      </c>
      <c r="B569" s="17" t="s">
        <v>581</v>
      </c>
      <c r="C569" s="9">
        <f>+'FEBRERO ORD'!C569+'3ER AJUST CUATRIMESTRAL 23'!C569</f>
        <v>379950.54</v>
      </c>
      <c r="D569" s="9">
        <f>+'FEBRERO ORD'!D569+'3ER AJUST CUATRIMESTRAL 23'!D569</f>
        <v>114021.23000000001</v>
      </c>
      <c r="E569" s="9">
        <f>+'FEBRERO ORD'!E569</f>
        <v>4703.46</v>
      </c>
      <c r="F569" s="9">
        <f>+'FEBRERO ORD'!F569</f>
        <v>8817.2000000000025</v>
      </c>
      <c r="G569" s="9">
        <f>+'FEBRERO ORD'!G569</f>
        <v>7348.7</v>
      </c>
      <c r="H569" s="9">
        <f>+'FEBRERO ORD'!H569</f>
        <v>2257.85</v>
      </c>
      <c r="I569" s="9">
        <f>+'FEBRERO ORD'!I569</f>
        <v>5462.7300000000005</v>
      </c>
      <c r="J569" s="9">
        <f>+'FEBRERO ORD'!J569</f>
        <v>600.49</v>
      </c>
      <c r="K569" s="9">
        <f>+'FEBRERO ORD'!K569</f>
        <v>163.63999999999999</v>
      </c>
      <c r="L569" s="9">
        <f>+'FEBRERO ORD'!L569</f>
        <v>0</v>
      </c>
      <c r="M569" s="9">
        <f>+'FEBRERO ORD'!M569</f>
        <v>0</v>
      </c>
      <c r="N569" s="3">
        <f t="shared" si="8"/>
        <v>523325.84</v>
      </c>
    </row>
    <row r="570" spans="1:16">
      <c r="A570" s="5">
        <v>567</v>
      </c>
      <c r="B570" s="17" t="s">
        <v>582</v>
      </c>
      <c r="C570" s="9">
        <f>+'FEBRERO ORD'!C570+'3ER AJUST CUATRIMESTRAL 23'!C570</f>
        <v>356113.02</v>
      </c>
      <c r="D570" s="9">
        <f>+'FEBRERO ORD'!D570+'3ER AJUST CUATRIMESTRAL 23'!D570</f>
        <v>55174.29</v>
      </c>
      <c r="E570" s="9">
        <f>+'FEBRERO ORD'!E570</f>
        <v>4481.92</v>
      </c>
      <c r="F570" s="9">
        <f>+'FEBRERO ORD'!F570</f>
        <v>8460.81</v>
      </c>
      <c r="G570" s="9">
        <f>+'FEBRERO ORD'!G570</f>
        <v>7983.03</v>
      </c>
      <c r="H570" s="9">
        <f>+'FEBRERO ORD'!H570</f>
        <v>2120.79</v>
      </c>
      <c r="I570" s="9">
        <f>+'FEBRERO ORD'!I570</f>
        <v>5519.87</v>
      </c>
      <c r="J570" s="9">
        <f>+'FEBRERO ORD'!J570</f>
        <v>609.11</v>
      </c>
      <c r="K570" s="9">
        <f>+'FEBRERO ORD'!K570</f>
        <v>154.25</v>
      </c>
      <c r="L570" s="9">
        <f>+'FEBRERO ORD'!L570</f>
        <v>0</v>
      </c>
      <c r="M570" s="9">
        <f>+'FEBRERO ORD'!M570</f>
        <v>0</v>
      </c>
      <c r="N570" s="3">
        <f t="shared" si="8"/>
        <v>440617.08999999997</v>
      </c>
    </row>
    <row r="571" spans="1:16">
      <c r="A571" s="5">
        <v>568</v>
      </c>
      <c r="B571" s="17" t="s">
        <v>583</v>
      </c>
      <c r="C571" s="9">
        <f>+'FEBRERO ORD'!C571+'3ER AJUST CUATRIMESTRAL 23'!C571</f>
        <v>226018.07</v>
      </c>
      <c r="D571" s="9">
        <f>+'FEBRERO ORD'!D571+'3ER AJUST CUATRIMESTRAL 23'!D571</f>
        <v>95707.1</v>
      </c>
      <c r="E571" s="9">
        <f>+'FEBRERO ORD'!E571</f>
        <v>2781.38</v>
      </c>
      <c r="F571" s="9">
        <f>+'FEBRERO ORD'!F571</f>
        <v>4854.72</v>
      </c>
      <c r="G571" s="9">
        <f>+'FEBRERO ORD'!G571</f>
        <v>3889.61</v>
      </c>
      <c r="H571" s="9">
        <f>+'FEBRERO ORD'!H571</f>
        <v>1366.9299999999998</v>
      </c>
      <c r="I571" s="9">
        <f>+'FEBRERO ORD'!I571</f>
        <v>3179.87</v>
      </c>
      <c r="J571" s="9">
        <f>+'FEBRERO ORD'!J571</f>
        <v>338.09</v>
      </c>
      <c r="K571" s="9">
        <f>+'FEBRERO ORD'!K571</f>
        <v>102.56</v>
      </c>
      <c r="L571" s="9">
        <f>+'FEBRERO ORD'!L571</f>
        <v>0</v>
      </c>
      <c r="M571" s="9">
        <f>+'FEBRERO ORD'!M571</f>
        <v>0</v>
      </c>
      <c r="N571" s="3">
        <f t="shared" si="8"/>
        <v>338238.33</v>
      </c>
    </row>
    <row r="572" spans="1:16">
      <c r="A572" s="5">
        <v>569</v>
      </c>
      <c r="B572" s="17" t="s">
        <v>584</v>
      </c>
      <c r="C572" s="9">
        <f>+'FEBRERO ORD'!C572+'3ER AJUST CUATRIMESTRAL 23'!C572</f>
        <v>214186.98</v>
      </c>
      <c r="D572" s="9">
        <f>+'FEBRERO ORD'!D572+'3ER AJUST CUATRIMESTRAL 23'!D572</f>
        <v>86281.739999999991</v>
      </c>
      <c r="E572" s="9">
        <f>+'FEBRERO ORD'!E572</f>
        <v>2867.6799999999994</v>
      </c>
      <c r="F572" s="9">
        <f>+'FEBRERO ORD'!F572</f>
        <v>6344.58</v>
      </c>
      <c r="G572" s="9">
        <f>+'FEBRERO ORD'!G572</f>
        <v>3394.78</v>
      </c>
      <c r="H572" s="9">
        <f>+'FEBRERO ORD'!H572</f>
        <v>1210.6200000000001</v>
      </c>
      <c r="I572" s="9">
        <f>+'FEBRERO ORD'!I572</f>
        <v>2500.21</v>
      </c>
      <c r="J572" s="9">
        <f>+'FEBRERO ORD'!J572</f>
        <v>443.98</v>
      </c>
      <c r="K572" s="9">
        <f>+'FEBRERO ORD'!K572</f>
        <v>74.080000000000027</v>
      </c>
      <c r="L572" s="9">
        <f>+'FEBRERO ORD'!L572</f>
        <v>0</v>
      </c>
      <c r="M572" s="9">
        <f>+'FEBRERO ORD'!M572</f>
        <v>0</v>
      </c>
      <c r="N572" s="3">
        <f t="shared" si="8"/>
        <v>317304.65000000002</v>
      </c>
      <c r="O572" s="11"/>
      <c r="P572" s="11"/>
    </row>
    <row r="573" spans="1:16" ht="15" thickBot="1">
      <c r="A573" s="5">
        <v>570</v>
      </c>
      <c r="B573" s="17" t="s">
        <v>585</v>
      </c>
      <c r="C573" s="9">
        <f>+'FEBRERO ORD'!C573+'3ER AJUST CUATRIMESTRAL 23'!C573</f>
        <v>2930762.6599999997</v>
      </c>
      <c r="D573" s="9">
        <f>+'FEBRERO ORD'!D573+'3ER AJUST CUATRIMESTRAL 23'!D573</f>
        <v>754733.28999999992</v>
      </c>
      <c r="E573" s="9">
        <f>+'FEBRERO ORD'!E573</f>
        <v>31404.74</v>
      </c>
      <c r="F573" s="9">
        <f>+'FEBRERO ORD'!F573</f>
        <v>35987.180000000037</v>
      </c>
      <c r="G573" s="9">
        <f>+'FEBRERO ORD'!G573</f>
        <v>50298.52</v>
      </c>
      <c r="H573" s="9">
        <f>+'FEBRERO ORD'!H573</f>
        <v>18788.95</v>
      </c>
      <c r="I573" s="9">
        <f>+'FEBRERO ORD'!I573</f>
        <v>46248.32</v>
      </c>
      <c r="J573" s="9">
        <f>+'FEBRERO ORD'!J573</f>
        <v>2824.91</v>
      </c>
      <c r="K573" s="9">
        <f>+'FEBRERO ORD'!K573</f>
        <v>1630.23</v>
      </c>
      <c r="L573" s="9">
        <f>+'FEBRERO ORD'!L573</f>
        <v>0</v>
      </c>
      <c r="M573" s="9">
        <f>+'FEBRERO ORD'!M573</f>
        <v>0</v>
      </c>
      <c r="N573" s="3">
        <f t="shared" si="8"/>
        <v>3872678.8000000003</v>
      </c>
      <c r="O573" s="11"/>
      <c r="P573" s="11"/>
    </row>
    <row r="574" spans="1:16" ht="15" thickBot="1">
      <c r="A574" s="30" t="s">
        <v>15</v>
      </c>
      <c r="B574" s="31"/>
      <c r="C574" s="10">
        <f>+'FEBRERO ORD'!C574+'3ER AJUST CUATRIMESTRAL 23'!C574</f>
        <v>682406631.47999966</v>
      </c>
      <c r="D574" s="10">
        <f>+'FEBRERO ORD'!D574+'3ER AJUST CUATRIMESTRAL 23'!D574</f>
        <v>183286518.00000012</v>
      </c>
      <c r="E574" s="10">
        <f t="shared" ref="E574:M574" si="9">SUM(E4:E573)</f>
        <v>7555501.2000000086</v>
      </c>
      <c r="F574" s="10">
        <f t="shared" si="9"/>
        <v>9973830.0000000149</v>
      </c>
      <c r="G574" s="10">
        <f>SUM(G4:G573)</f>
        <v>9480768.9999999907</v>
      </c>
      <c r="H574" s="10">
        <f t="shared" si="9"/>
        <v>4320180.0000000009</v>
      </c>
      <c r="I574" s="10">
        <f t="shared" si="9"/>
        <v>9631524.3999999873</v>
      </c>
      <c r="J574" s="10">
        <f t="shared" si="9"/>
        <v>697985.79999999958</v>
      </c>
      <c r="K574" s="10">
        <f t="shared" si="9"/>
        <v>376659.79999999946</v>
      </c>
      <c r="L574" s="10">
        <f t="shared" si="9"/>
        <v>20622528</v>
      </c>
      <c r="M574" s="10">
        <f t="shared" si="9"/>
        <v>1193803.1600000001</v>
      </c>
      <c r="N574" s="10">
        <f>SUM(C574:M574)</f>
        <v>929545930.83999968</v>
      </c>
      <c r="O574" s="11"/>
      <c r="P574" s="11"/>
    </row>
    <row r="575" spans="1:16" ht="15">
      <c r="B575" s="32" t="s">
        <v>586</v>
      </c>
      <c r="C575" s="32"/>
      <c r="D575" s="32"/>
      <c r="E575" s="32"/>
      <c r="F575" s="32"/>
      <c r="K575" s="7"/>
      <c r="L575" s="7"/>
      <c r="N575" s="36"/>
      <c r="O575" s="11"/>
      <c r="P575" s="11"/>
    </row>
    <row r="576" spans="1:16">
      <c r="N576" s="37"/>
    </row>
  </sheetData>
  <mergeCells count="3">
    <mergeCell ref="A1:N1"/>
    <mergeCell ref="A574:B574"/>
    <mergeCell ref="B575:F57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75"/>
  <sheetViews>
    <sheetView zoomScale="80" zoomScaleNormal="80" workbookViewId="0">
      <pane xSplit="1" ySplit="3" topLeftCell="B560" activePane="bottomRight" state="frozen"/>
      <selection pane="bottomRight" activeCell="A2" sqref="A2"/>
      <selection pane="bottomLeft" activeCell="A4" sqref="A4"/>
      <selection pane="topRight" activeCell="B1" sqref="B1"/>
    </sheetView>
  </sheetViews>
  <sheetFormatPr defaultColWidth="11.42578125" defaultRowHeight="14.45"/>
  <cols>
    <col min="2" max="2" width="34.42578125" bestFit="1" customWidth="1"/>
    <col min="3" max="3" width="18.5703125" bestFit="1" customWidth="1"/>
    <col min="4" max="4" width="20.140625" customWidth="1"/>
    <col min="5" max="6" width="15.85546875" customWidth="1"/>
    <col min="7" max="7" width="19.85546875" customWidth="1"/>
    <col min="8" max="9" width="17.7109375" customWidth="1"/>
    <col min="10" max="10" width="17" customWidth="1"/>
    <col min="11" max="11" width="17.7109375" customWidth="1"/>
    <col min="12" max="12" width="18.5703125" customWidth="1"/>
    <col min="13" max="13" width="18.7109375" customWidth="1"/>
    <col min="14" max="14" width="18" customWidth="1"/>
    <col min="15" max="15" width="16.28515625" bestFit="1" customWidth="1"/>
    <col min="16" max="16" width="11.5703125" bestFit="1" customWidth="1"/>
  </cols>
  <sheetData>
    <row r="1" spans="1:14" ht="51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5" thickBot="1">
      <c r="A2" s="8" t="s">
        <v>587</v>
      </c>
      <c r="B2" s="8"/>
      <c r="C2" s="8"/>
      <c r="D2" s="8"/>
      <c r="E2" s="8"/>
      <c r="F2" s="8"/>
      <c r="G2" s="8"/>
      <c r="H2" s="1"/>
      <c r="I2" s="1"/>
      <c r="J2" s="1"/>
      <c r="K2" s="1"/>
      <c r="L2" s="15"/>
    </row>
    <row r="3" spans="1:14" ht="85.5" customHeight="1" thickBot="1">
      <c r="A3" s="26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7" t="s">
        <v>11</v>
      </c>
      <c r="K3" s="27" t="s">
        <v>12</v>
      </c>
      <c r="L3" s="27" t="s">
        <v>13</v>
      </c>
      <c r="M3" s="27" t="s">
        <v>14</v>
      </c>
      <c r="N3" s="27" t="s">
        <v>15</v>
      </c>
    </row>
    <row r="4" spans="1:14" ht="15" thickBot="1">
      <c r="A4" s="2">
        <v>1</v>
      </c>
      <c r="B4" s="17" t="s">
        <v>16</v>
      </c>
      <c r="C4" s="9">
        <v>140937.19</v>
      </c>
      <c r="D4" s="9">
        <v>53141.599999999999</v>
      </c>
      <c r="E4" s="9">
        <v>2371.2600000000007</v>
      </c>
      <c r="F4" s="9">
        <v>6012.98</v>
      </c>
      <c r="G4" s="9">
        <v>1937.2</v>
      </c>
      <c r="H4" s="9">
        <v>848.88</v>
      </c>
      <c r="I4" s="9">
        <v>1393.11</v>
      </c>
      <c r="J4" s="9">
        <v>418.93</v>
      </c>
      <c r="K4" s="9">
        <v>39.599999999999994</v>
      </c>
      <c r="L4" s="9">
        <v>0</v>
      </c>
      <c r="M4" s="9">
        <v>0</v>
      </c>
      <c r="N4" s="3">
        <f t="shared" ref="N4:N67" si="0">SUM(C4:M4)</f>
        <v>207100.75000000003</v>
      </c>
    </row>
    <row r="5" spans="1:14">
      <c r="A5" s="4">
        <v>2</v>
      </c>
      <c r="B5" s="17" t="s">
        <v>17</v>
      </c>
      <c r="C5" s="9">
        <v>3480450.84</v>
      </c>
      <c r="D5" s="9">
        <v>1340144.1199999999</v>
      </c>
      <c r="E5" s="9">
        <v>52122.630000000005</v>
      </c>
      <c r="F5" s="9">
        <v>77428.160000000018</v>
      </c>
      <c r="G5" s="9">
        <v>103504.47</v>
      </c>
      <c r="H5" s="9">
        <v>28437.42</v>
      </c>
      <c r="I5" s="9">
        <v>78350.19</v>
      </c>
      <c r="J5" s="9">
        <v>5493.76</v>
      </c>
      <c r="K5" s="9">
        <v>2343.0100000000002</v>
      </c>
      <c r="L5" s="9">
        <v>0</v>
      </c>
      <c r="M5" s="9">
        <v>36283.25</v>
      </c>
      <c r="N5" s="3">
        <f t="shared" si="0"/>
        <v>5204557.8499999996</v>
      </c>
    </row>
    <row r="6" spans="1:14" ht="15" customHeight="1">
      <c r="A6" s="5">
        <v>3</v>
      </c>
      <c r="B6" s="17" t="s">
        <v>18</v>
      </c>
      <c r="C6" s="9">
        <v>233159.2</v>
      </c>
      <c r="D6" s="9">
        <v>49565.599999999999</v>
      </c>
      <c r="E6" s="9">
        <v>3698.2700000000004</v>
      </c>
      <c r="F6" s="9">
        <v>7100.9800000000014</v>
      </c>
      <c r="G6" s="9">
        <v>5941.8</v>
      </c>
      <c r="H6" s="9">
        <v>1717.33</v>
      </c>
      <c r="I6" s="9">
        <v>4263.2299999999996</v>
      </c>
      <c r="J6" s="9">
        <v>495.78</v>
      </c>
      <c r="K6" s="9">
        <v>122.66000000000003</v>
      </c>
      <c r="L6" s="9">
        <v>0</v>
      </c>
      <c r="M6" s="9">
        <v>0</v>
      </c>
      <c r="N6" s="3">
        <f t="shared" si="0"/>
        <v>306064.84999999998</v>
      </c>
    </row>
    <row r="7" spans="1:14" ht="15" customHeight="1">
      <c r="A7" s="5">
        <v>4</v>
      </c>
      <c r="B7" s="17" t="s">
        <v>19</v>
      </c>
      <c r="C7" s="9">
        <v>125994.04999999999</v>
      </c>
      <c r="D7" s="9">
        <v>53648.68</v>
      </c>
      <c r="E7" s="9">
        <v>1995.1100000000001</v>
      </c>
      <c r="F7" s="9">
        <v>3957.0499999999984</v>
      </c>
      <c r="G7" s="9">
        <v>2514.2600000000002</v>
      </c>
      <c r="H7" s="9">
        <v>904.89</v>
      </c>
      <c r="I7" s="9">
        <v>1988.22</v>
      </c>
      <c r="J7" s="9">
        <v>304.19</v>
      </c>
      <c r="K7" s="9">
        <v>61.579999999999984</v>
      </c>
      <c r="L7" s="9">
        <v>0</v>
      </c>
      <c r="M7" s="9">
        <v>0</v>
      </c>
      <c r="N7" s="3">
        <f t="shared" si="0"/>
        <v>191368.02999999997</v>
      </c>
    </row>
    <row r="8" spans="1:14" ht="15" customHeight="1">
      <c r="A8" s="5">
        <v>5</v>
      </c>
      <c r="B8" s="17" t="s">
        <v>20</v>
      </c>
      <c r="C8" s="9">
        <v>1904671.44</v>
      </c>
      <c r="D8" s="9">
        <v>499030.51</v>
      </c>
      <c r="E8" s="9">
        <v>27649.049999999996</v>
      </c>
      <c r="F8" s="9">
        <v>41274.79</v>
      </c>
      <c r="G8" s="9">
        <v>34401.300000000003</v>
      </c>
      <c r="H8" s="9">
        <v>15262.33</v>
      </c>
      <c r="I8" s="9">
        <v>33440.410000000003</v>
      </c>
      <c r="J8" s="9">
        <v>2800.04</v>
      </c>
      <c r="K8" s="9">
        <v>1217.3699999999999</v>
      </c>
      <c r="L8" s="9">
        <v>0</v>
      </c>
      <c r="M8" s="9">
        <v>0</v>
      </c>
      <c r="N8" s="3">
        <f t="shared" si="0"/>
        <v>2559747.2400000002</v>
      </c>
    </row>
    <row r="9" spans="1:14" ht="15" customHeight="1">
      <c r="A9" s="5">
        <v>6</v>
      </c>
      <c r="B9" s="17" t="s">
        <v>21</v>
      </c>
      <c r="C9" s="9">
        <v>2518466.29</v>
      </c>
      <c r="D9" s="9">
        <v>941754.48</v>
      </c>
      <c r="E9" s="9">
        <v>35686.539999999994</v>
      </c>
      <c r="F9" s="9">
        <v>38247.910000000025</v>
      </c>
      <c r="G9" s="9">
        <v>46515.83</v>
      </c>
      <c r="H9" s="9">
        <v>22028.45</v>
      </c>
      <c r="I9" s="9">
        <v>49533.96</v>
      </c>
      <c r="J9" s="9">
        <v>2789.55</v>
      </c>
      <c r="K9" s="9">
        <v>1919.16</v>
      </c>
      <c r="L9" s="9">
        <v>0</v>
      </c>
      <c r="M9" s="9">
        <v>0</v>
      </c>
      <c r="N9" s="3">
        <f t="shared" si="0"/>
        <v>3656942.1700000004</v>
      </c>
    </row>
    <row r="10" spans="1:14" ht="15" customHeight="1">
      <c r="A10" s="5">
        <v>7</v>
      </c>
      <c r="B10" s="17" t="s">
        <v>22</v>
      </c>
      <c r="C10" s="9">
        <v>287521.37</v>
      </c>
      <c r="D10" s="9">
        <v>111519.79999999999</v>
      </c>
      <c r="E10" s="9">
        <v>4569.5199999999995</v>
      </c>
      <c r="F10" s="9">
        <v>10110.700000000001</v>
      </c>
      <c r="G10" s="9">
        <v>5725.08</v>
      </c>
      <c r="H10" s="9">
        <v>1933.95</v>
      </c>
      <c r="I10" s="9">
        <v>4063.95</v>
      </c>
      <c r="J10" s="9">
        <v>711.35</v>
      </c>
      <c r="K10" s="9">
        <v>118.69999999999999</v>
      </c>
      <c r="L10" s="9">
        <v>0</v>
      </c>
      <c r="M10" s="9">
        <v>0</v>
      </c>
      <c r="N10" s="3">
        <f t="shared" si="0"/>
        <v>426274.42000000004</v>
      </c>
    </row>
    <row r="11" spans="1:14" ht="15" customHeight="1">
      <c r="A11" s="5">
        <v>8</v>
      </c>
      <c r="B11" s="17" t="s">
        <v>23</v>
      </c>
      <c r="C11" s="9">
        <v>169823.06</v>
      </c>
      <c r="D11" s="9">
        <v>67646.179999999993</v>
      </c>
      <c r="E11" s="9">
        <v>2650.51</v>
      </c>
      <c r="F11" s="9">
        <v>4483.13</v>
      </c>
      <c r="G11" s="9">
        <v>1681.95</v>
      </c>
      <c r="H11" s="9">
        <v>1309.1600000000001</v>
      </c>
      <c r="I11" s="9">
        <v>2226.08</v>
      </c>
      <c r="J11" s="9">
        <v>301.87</v>
      </c>
      <c r="K11" s="9">
        <v>96.290000000000035</v>
      </c>
      <c r="L11" s="9">
        <v>0</v>
      </c>
      <c r="M11" s="9">
        <v>0</v>
      </c>
      <c r="N11" s="3">
        <f t="shared" si="0"/>
        <v>250218.23</v>
      </c>
    </row>
    <row r="12" spans="1:14" ht="15" customHeight="1">
      <c r="A12" s="5">
        <v>9</v>
      </c>
      <c r="B12" s="17" t="s">
        <v>24</v>
      </c>
      <c r="C12" s="9">
        <v>517862.72</v>
      </c>
      <c r="D12" s="9">
        <v>167022.62</v>
      </c>
      <c r="E12" s="9">
        <v>7557.88</v>
      </c>
      <c r="F12" s="9">
        <v>12811.8</v>
      </c>
      <c r="G12" s="9">
        <v>15766.3</v>
      </c>
      <c r="H12" s="9">
        <v>4000.84</v>
      </c>
      <c r="I12" s="9">
        <v>11187.97</v>
      </c>
      <c r="J12" s="9">
        <v>952.81</v>
      </c>
      <c r="K12" s="9">
        <v>312.52</v>
      </c>
      <c r="L12" s="9">
        <v>0</v>
      </c>
      <c r="M12" s="9">
        <v>0</v>
      </c>
      <c r="N12" s="3">
        <f t="shared" si="0"/>
        <v>737475.46000000008</v>
      </c>
    </row>
    <row r="13" spans="1:14" ht="15" customHeight="1">
      <c r="A13" s="5">
        <v>10</v>
      </c>
      <c r="B13" s="17" t="s">
        <v>25</v>
      </c>
      <c r="C13" s="9">
        <v>1456591.81</v>
      </c>
      <c r="D13" s="9">
        <v>504645.80999999994</v>
      </c>
      <c r="E13" s="9">
        <v>21904.07</v>
      </c>
      <c r="F13" s="9">
        <v>23422.510000000009</v>
      </c>
      <c r="G13" s="9">
        <v>30314.67</v>
      </c>
      <c r="H13" s="9">
        <v>12999.13</v>
      </c>
      <c r="I13" s="9">
        <v>30674.37</v>
      </c>
      <c r="J13" s="9">
        <v>1727.81</v>
      </c>
      <c r="K13" s="9">
        <v>1145.08</v>
      </c>
      <c r="L13" s="9">
        <v>0</v>
      </c>
      <c r="M13" s="9">
        <v>0</v>
      </c>
      <c r="N13" s="3">
        <f t="shared" si="0"/>
        <v>2083425.2600000002</v>
      </c>
    </row>
    <row r="14" spans="1:14" ht="15" customHeight="1">
      <c r="A14" s="5">
        <v>11</v>
      </c>
      <c r="B14" s="17" t="s">
        <v>26</v>
      </c>
      <c r="C14" s="9">
        <v>144960.31</v>
      </c>
      <c r="D14" s="9">
        <v>46029.37</v>
      </c>
      <c r="E14" s="9">
        <v>2362.91</v>
      </c>
      <c r="F14" s="9">
        <v>5006.2799999999988</v>
      </c>
      <c r="G14" s="9">
        <v>3281.23</v>
      </c>
      <c r="H14" s="9">
        <v>1008.8299999999999</v>
      </c>
      <c r="I14" s="9">
        <v>2313.3200000000002</v>
      </c>
      <c r="J14" s="9">
        <v>347.31</v>
      </c>
      <c r="K14" s="9">
        <v>65.480000000000018</v>
      </c>
      <c r="L14" s="9">
        <v>0</v>
      </c>
      <c r="M14" s="9">
        <v>0</v>
      </c>
      <c r="N14" s="3">
        <f t="shared" si="0"/>
        <v>205375.04</v>
      </c>
    </row>
    <row r="15" spans="1:14" ht="15" customHeight="1">
      <c r="A15" s="5">
        <v>12</v>
      </c>
      <c r="B15" s="17" t="s">
        <v>27</v>
      </c>
      <c r="C15" s="9">
        <v>780364.3</v>
      </c>
      <c r="D15" s="9">
        <v>221210.86</v>
      </c>
      <c r="E15" s="9">
        <v>11876.12</v>
      </c>
      <c r="F15" s="9">
        <v>17658.760000000006</v>
      </c>
      <c r="G15" s="9">
        <v>26661.66</v>
      </c>
      <c r="H15" s="9">
        <v>6415.42</v>
      </c>
      <c r="I15" s="9">
        <v>18614.059999999998</v>
      </c>
      <c r="J15" s="9">
        <v>1236.44</v>
      </c>
      <c r="K15" s="9">
        <v>533.07999999999993</v>
      </c>
      <c r="L15" s="9">
        <v>0</v>
      </c>
      <c r="M15" s="9">
        <v>0</v>
      </c>
      <c r="N15" s="3">
        <f t="shared" si="0"/>
        <v>1084570.7</v>
      </c>
    </row>
    <row r="16" spans="1:14">
      <c r="A16" s="5">
        <v>13</v>
      </c>
      <c r="B16" s="17" t="s">
        <v>28</v>
      </c>
      <c r="C16" s="9">
        <v>507106.76</v>
      </c>
      <c r="D16" s="9">
        <v>249978.57</v>
      </c>
      <c r="E16" s="9">
        <v>7589.2899999999991</v>
      </c>
      <c r="F16" s="9">
        <v>12964.640000000001</v>
      </c>
      <c r="G16" s="9">
        <v>6888.61</v>
      </c>
      <c r="H16" s="9">
        <v>3865.7599999999998</v>
      </c>
      <c r="I16" s="9">
        <v>7360.8899999999994</v>
      </c>
      <c r="J16" s="9">
        <v>977.12</v>
      </c>
      <c r="K16" s="9">
        <v>285.07999999999987</v>
      </c>
      <c r="L16" s="9">
        <v>0</v>
      </c>
      <c r="M16" s="9">
        <v>0</v>
      </c>
      <c r="N16" s="3">
        <f t="shared" si="0"/>
        <v>797016.72000000009</v>
      </c>
    </row>
    <row r="17" spans="1:14">
      <c r="A17" s="5">
        <v>14</v>
      </c>
      <c r="B17" s="17" t="s">
        <v>29</v>
      </c>
      <c r="C17" s="9">
        <v>3996648.1100000003</v>
      </c>
      <c r="D17" s="9">
        <v>1035328.6799999999</v>
      </c>
      <c r="E17" s="9">
        <v>58461.72</v>
      </c>
      <c r="F17" s="9">
        <v>70324.980000000025</v>
      </c>
      <c r="G17" s="9">
        <v>62818.080000000002</v>
      </c>
      <c r="H17" s="9">
        <v>34152.36</v>
      </c>
      <c r="I17" s="9">
        <v>71406.780000000013</v>
      </c>
      <c r="J17" s="9">
        <v>6697.23</v>
      </c>
      <c r="K17" s="9">
        <v>2843.3599999999997</v>
      </c>
      <c r="L17" s="9">
        <v>0</v>
      </c>
      <c r="M17" s="9">
        <v>0</v>
      </c>
      <c r="N17" s="3">
        <f t="shared" si="0"/>
        <v>5338681.3000000017</v>
      </c>
    </row>
    <row r="18" spans="1:14">
      <c r="A18" s="5">
        <v>15</v>
      </c>
      <c r="B18" s="17" t="s">
        <v>30</v>
      </c>
      <c r="C18" s="9">
        <v>422763.44</v>
      </c>
      <c r="D18" s="9">
        <v>81179.929999999993</v>
      </c>
      <c r="E18" s="9">
        <v>6617.93</v>
      </c>
      <c r="F18" s="9">
        <v>11865.71</v>
      </c>
      <c r="G18" s="9">
        <v>12754.95</v>
      </c>
      <c r="H18" s="9">
        <v>3227.23</v>
      </c>
      <c r="I18" s="9">
        <v>8738.92</v>
      </c>
      <c r="J18" s="9">
        <v>827.16</v>
      </c>
      <c r="K18" s="9">
        <v>244.11</v>
      </c>
      <c r="L18" s="9">
        <v>0</v>
      </c>
      <c r="M18" s="9">
        <v>0</v>
      </c>
      <c r="N18" s="3">
        <f t="shared" si="0"/>
        <v>548219.38</v>
      </c>
    </row>
    <row r="19" spans="1:14">
      <c r="A19" s="5">
        <v>16</v>
      </c>
      <c r="B19" s="17" t="s">
        <v>31</v>
      </c>
      <c r="C19" s="9">
        <v>694779.39</v>
      </c>
      <c r="D19" s="9">
        <v>74357.2</v>
      </c>
      <c r="E19" s="9">
        <v>10647.69</v>
      </c>
      <c r="F19" s="9">
        <v>16239.04999999999</v>
      </c>
      <c r="G19" s="9">
        <v>23487.77</v>
      </c>
      <c r="H19" s="9">
        <v>5662.43</v>
      </c>
      <c r="I19" s="9">
        <v>16075.279999999999</v>
      </c>
      <c r="J19" s="9">
        <v>1139.1300000000001</v>
      </c>
      <c r="K19" s="9">
        <v>464.69999999999987</v>
      </c>
      <c r="L19" s="9">
        <v>0</v>
      </c>
      <c r="M19" s="9">
        <v>0</v>
      </c>
      <c r="N19" s="3">
        <f t="shared" si="0"/>
        <v>842852.64</v>
      </c>
    </row>
    <row r="20" spans="1:14">
      <c r="A20" s="5">
        <v>17</v>
      </c>
      <c r="B20" s="17" t="s">
        <v>32</v>
      </c>
      <c r="C20" s="9">
        <v>306030.33</v>
      </c>
      <c r="D20" s="9">
        <v>49681.4</v>
      </c>
      <c r="E20" s="9">
        <v>4785.95</v>
      </c>
      <c r="F20" s="9">
        <v>9036.16</v>
      </c>
      <c r="G20" s="9">
        <v>8433.7800000000007</v>
      </c>
      <c r="H20" s="9">
        <v>2273.2599999999998</v>
      </c>
      <c r="I20" s="9">
        <v>5904.3300000000008</v>
      </c>
      <c r="J20" s="9">
        <v>628.46</v>
      </c>
      <c r="K20" s="9">
        <v>165.56999999999996</v>
      </c>
      <c r="L20" s="9">
        <v>0</v>
      </c>
      <c r="M20" s="9">
        <v>0</v>
      </c>
      <c r="N20" s="3">
        <f t="shared" si="0"/>
        <v>386939.24000000011</v>
      </c>
    </row>
    <row r="21" spans="1:14">
      <c r="A21" s="5">
        <v>18</v>
      </c>
      <c r="B21" s="17" t="s">
        <v>33</v>
      </c>
      <c r="C21" s="9">
        <v>120846.82</v>
      </c>
      <c r="D21" s="9">
        <v>49471.549999999996</v>
      </c>
      <c r="E21" s="9">
        <v>2034.54</v>
      </c>
      <c r="F21" s="9">
        <v>4681.68</v>
      </c>
      <c r="G21" s="9">
        <v>1730.03</v>
      </c>
      <c r="H21" s="9">
        <v>788.35000000000014</v>
      </c>
      <c r="I21" s="9">
        <v>1383.3999999999999</v>
      </c>
      <c r="J21" s="9">
        <v>349.4</v>
      </c>
      <c r="K21" s="9">
        <v>43.83</v>
      </c>
      <c r="L21" s="9">
        <v>0</v>
      </c>
      <c r="M21" s="9">
        <v>0</v>
      </c>
      <c r="N21" s="3">
        <f t="shared" si="0"/>
        <v>181329.59999999998</v>
      </c>
    </row>
    <row r="22" spans="1:14">
      <c r="A22" s="5">
        <v>19</v>
      </c>
      <c r="B22" s="17" t="s">
        <v>34</v>
      </c>
      <c r="C22" s="9">
        <v>252772.77000000002</v>
      </c>
      <c r="D22" s="9">
        <v>47628.6</v>
      </c>
      <c r="E22" s="9">
        <v>3981.64</v>
      </c>
      <c r="F22" s="9">
        <v>7978.3200000000006</v>
      </c>
      <c r="G22" s="9">
        <v>6370.03</v>
      </c>
      <c r="H22" s="9">
        <v>1816.43</v>
      </c>
      <c r="I22" s="9">
        <v>4497.26</v>
      </c>
      <c r="J22" s="9">
        <v>558.14</v>
      </c>
      <c r="K22" s="9">
        <v>125.75000000000001</v>
      </c>
      <c r="L22" s="9">
        <v>0</v>
      </c>
      <c r="M22" s="9">
        <v>0</v>
      </c>
      <c r="N22" s="3">
        <f t="shared" si="0"/>
        <v>325728.94000000006</v>
      </c>
    </row>
    <row r="23" spans="1:14">
      <c r="A23" s="5">
        <v>20</v>
      </c>
      <c r="B23" s="17" t="s">
        <v>35</v>
      </c>
      <c r="C23" s="9">
        <v>395921.99</v>
      </c>
      <c r="D23" s="9">
        <v>211679.54</v>
      </c>
      <c r="E23" s="9">
        <v>6071.31</v>
      </c>
      <c r="F23" s="9">
        <v>9481.5700000000015</v>
      </c>
      <c r="G23" s="9">
        <v>11340.25</v>
      </c>
      <c r="H23" s="9">
        <v>3189.8100000000004</v>
      </c>
      <c r="I23" s="9">
        <v>8499.7000000000007</v>
      </c>
      <c r="J23" s="9">
        <v>655.7</v>
      </c>
      <c r="K23" s="9">
        <v>257.04000000000002</v>
      </c>
      <c r="L23" s="9">
        <v>0</v>
      </c>
      <c r="M23" s="9">
        <v>0</v>
      </c>
      <c r="N23" s="3">
        <f t="shared" si="0"/>
        <v>647096.91</v>
      </c>
    </row>
    <row r="24" spans="1:14">
      <c r="A24" s="5">
        <v>21</v>
      </c>
      <c r="B24" s="17" t="s">
        <v>36</v>
      </c>
      <c r="C24" s="9">
        <v>1203415.03</v>
      </c>
      <c r="D24" s="9">
        <v>593280.04</v>
      </c>
      <c r="E24" s="9">
        <v>18466.68</v>
      </c>
      <c r="F24" s="9">
        <v>25973.339999999989</v>
      </c>
      <c r="G24" s="9">
        <v>32907.379999999997</v>
      </c>
      <c r="H24" s="9">
        <v>10048.290000000001</v>
      </c>
      <c r="I24" s="9">
        <v>26532.74</v>
      </c>
      <c r="J24" s="9">
        <v>1999.5</v>
      </c>
      <c r="K24" s="9">
        <v>837.13999999999987</v>
      </c>
      <c r="L24" s="9">
        <v>0</v>
      </c>
      <c r="M24" s="9">
        <v>0</v>
      </c>
      <c r="N24" s="3">
        <f t="shared" si="0"/>
        <v>1913460.14</v>
      </c>
    </row>
    <row r="25" spans="1:14">
      <c r="A25" s="5">
        <v>22</v>
      </c>
      <c r="B25" s="17" t="s">
        <v>37</v>
      </c>
      <c r="C25" s="9">
        <v>155286.04999999999</v>
      </c>
      <c r="D25" s="9">
        <v>55616.950000000004</v>
      </c>
      <c r="E25" s="9">
        <v>2381.3300000000004</v>
      </c>
      <c r="F25" s="9">
        <v>4198.3999999999987</v>
      </c>
      <c r="G25" s="9">
        <v>1833.93</v>
      </c>
      <c r="H25" s="9">
        <v>1170.52</v>
      </c>
      <c r="I25" s="9">
        <v>2087.67</v>
      </c>
      <c r="J25" s="9">
        <v>321.24</v>
      </c>
      <c r="K25" s="9">
        <v>84.099999999999966</v>
      </c>
      <c r="L25" s="9">
        <v>6883</v>
      </c>
      <c r="M25" s="9">
        <v>0</v>
      </c>
      <c r="N25" s="3">
        <f t="shared" si="0"/>
        <v>229863.18999999997</v>
      </c>
    </row>
    <row r="26" spans="1:14">
      <c r="A26" s="5">
        <v>23</v>
      </c>
      <c r="B26" s="17" t="s">
        <v>38</v>
      </c>
      <c r="C26" s="9">
        <v>2101625.5499999998</v>
      </c>
      <c r="D26" s="9">
        <v>952019.17999999993</v>
      </c>
      <c r="E26" s="9">
        <v>31179</v>
      </c>
      <c r="F26" s="9">
        <v>23901.449999999986</v>
      </c>
      <c r="G26" s="9">
        <v>61852.49</v>
      </c>
      <c r="H26" s="9">
        <v>20019.84</v>
      </c>
      <c r="I26" s="9">
        <v>54697.83</v>
      </c>
      <c r="J26" s="9">
        <v>1657.23</v>
      </c>
      <c r="K26" s="9">
        <v>1887.3500000000004</v>
      </c>
      <c r="L26" s="9">
        <v>0</v>
      </c>
      <c r="M26" s="9">
        <v>0</v>
      </c>
      <c r="N26" s="3">
        <f t="shared" si="0"/>
        <v>3248839.92</v>
      </c>
    </row>
    <row r="27" spans="1:14">
      <c r="A27" s="5">
        <v>24</v>
      </c>
      <c r="B27" s="17" t="s">
        <v>39</v>
      </c>
      <c r="C27" s="9">
        <v>460160.12</v>
      </c>
      <c r="D27" s="9">
        <v>194833.23</v>
      </c>
      <c r="E27" s="9">
        <v>6178.01</v>
      </c>
      <c r="F27" s="9">
        <v>15117.11</v>
      </c>
      <c r="G27" s="9">
        <v>8544.66</v>
      </c>
      <c r="H27" s="9">
        <v>2880.99</v>
      </c>
      <c r="I27" s="9">
        <v>5945.6</v>
      </c>
      <c r="J27" s="9">
        <v>889.38</v>
      </c>
      <c r="K27" s="9">
        <v>166.08</v>
      </c>
      <c r="L27" s="9">
        <v>0</v>
      </c>
      <c r="M27" s="9">
        <v>0</v>
      </c>
      <c r="N27" s="3">
        <f t="shared" si="0"/>
        <v>694715.17999999993</v>
      </c>
    </row>
    <row r="28" spans="1:14">
      <c r="A28" s="5">
        <v>25</v>
      </c>
      <c r="B28" s="17" t="s">
        <v>40</v>
      </c>
      <c r="C28" s="9">
        <v>1210420.57</v>
      </c>
      <c r="D28" s="9">
        <v>560556.22</v>
      </c>
      <c r="E28" s="9">
        <v>16264.1</v>
      </c>
      <c r="F28" s="9">
        <v>16735.949999999997</v>
      </c>
      <c r="G28" s="9">
        <v>25915.96</v>
      </c>
      <c r="H28" s="9">
        <v>10549.039999999999</v>
      </c>
      <c r="I28" s="9">
        <v>25131.14</v>
      </c>
      <c r="J28" s="9">
        <v>1246.53</v>
      </c>
      <c r="K28" s="9">
        <v>920.99000000000024</v>
      </c>
      <c r="L28" s="9">
        <v>0</v>
      </c>
      <c r="M28" s="9">
        <v>0</v>
      </c>
      <c r="N28" s="3">
        <f t="shared" si="0"/>
        <v>1867740.5</v>
      </c>
    </row>
    <row r="29" spans="1:14">
      <c r="A29" s="5">
        <v>26</v>
      </c>
      <c r="B29" s="17" t="s">
        <v>41</v>
      </c>
      <c r="C29" s="9">
        <v>831897.35</v>
      </c>
      <c r="D29" s="9">
        <v>170731.69999999998</v>
      </c>
      <c r="E29" s="9">
        <v>12927.050000000001</v>
      </c>
      <c r="F29" s="9">
        <v>18504.349999999991</v>
      </c>
      <c r="G29" s="9">
        <v>20791.18</v>
      </c>
      <c r="H29" s="9">
        <v>6919.42</v>
      </c>
      <c r="I29" s="9">
        <v>17343.02</v>
      </c>
      <c r="J29" s="9">
        <v>1311.4</v>
      </c>
      <c r="K29" s="9">
        <v>570.74</v>
      </c>
      <c r="L29" s="9">
        <v>42684</v>
      </c>
      <c r="M29" s="9">
        <v>0</v>
      </c>
      <c r="N29" s="3">
        <f t="shared" si="0"/>
        <v>1123680.2099999997</v>
      </c>
    </row>
    <row r="30" spans="1:14">
      <c r="A30" s="5">
        <v>27</v>
      </c>
      <c r="B30" s="17" t="s">
        <v>42</v>
      </c>
      <c r="C30" s="9">
        <v>231135.04</v>
      </c>
      <c r="D30" s="9">
        <v>133033.57999999999</v>
      </c>
      <c r="E30" s="9">
        <v>3704.6200000000003</v>
      </c>
      <c r="F30" s="9">
        <v>7756.8899999999985</v>
      </c>
      <c r="G30" s="9">
        <v>5111.04</v>
      </c>
      <c r="H30" s="9">
        <v>1617.1299999999999</v>
      </c>
      <c r="I30" s="9">
        <v>3666.66</v>
      </c>
      <c r="J30" s="9">
        <v>541.62</v>
      </c>
      <c r="K30" s="9">
        <v>106.11999999999999</v>
      </c>
      <c r="L30" s="9">
        <v>0</v>
      </c>
      <c r="M30" s="9">
        <v>0</v>
      </c>
      <c r="N30" s="3">
        <f t="shared" si="0"/>
        <v>386672.69999999995</v>
      </c>
    </row>
    <row r="31" spans="1:14">
      <c r="A31" s="5">
        <v>28</v>
      </c>
      <c r="B31" s="17" t="s">
        <v>43</v>
      </c>
      <c r="C31" s="9">
        <v>1891740.24</v>
      </c>
      <c r="D31" s="9">
        <v>598403.21000000008</v>
      </c>
      <c r="E31" s="9">
        <v>28980.370000000003</v>
      </c>
      <c r="F31" s="9">
        <v>37893.169999999984</v>
      </c>
      <c r="G31" s="9">
        <v>53423.64</v>
      </c>
      <c r="H31" s="9">
        <v>16183.63</v>
      </c>
      <c r="I31" s="9">
        <v>43145.14</v>
      </c>
      <c r="J31" s="9">
        <v>2667.14</v>
      </c>
      <c r="K31" s="9">
        <v>1383.5300000000007</v>
      </c>
      <c r="L31" s="9">
        <v>0</v>
      </c>
      <c r="M31" s="9">
        <v>0</v>
      </c>
      <c r="N31" s="3">
        <f t="shared" si="0"/>
        <v>2673820.0700000003</v>
      </c>
    </row>
    <row r="32" spans="1:14">
      <c r="A32" s="5">
        <v>29</v>
      </c>
      <c r="B32" s="17" t="s">
        <v>44</v>
      </c>
      <c r="C32" s="9">
        <v>391915.13</v>
      </c>
      <c r="D32" s="9">
        <v>170222.38</v>
      </c>
      <c r="E32" s="9">
        <v>5907.8200000000006</v>
      </c>
      <c r="F32" s="9">
        <v>11650.800000000001</v>
      </c>
      <c r="G32" s="9">
        <v>9962.5400000000009</v>
      </c>
      <c r="H32" s="9">
        <v>2827.0299999999997</v>
      </c>
      <c r="I32" s="9">
        <v>6994.7999999999993</v>
      </c>
      <c r="J32" s="9">
        <v>777.28</v>
      </c>
      <c r="K32" s="9">
        <v>199.27999999999992</v>
      </c>
      <c r="L32" s="9">
        <v>0</v>
      </c>
      <c r="M32" s="9">
        <v>0</v>
      </c>
      <c r="N32" s="3">
        <f t="shared" si="0"/>
        <v>600457.06000000017</v>
      </c>
    </row>
    <row r="33" spans="1:14">
      <c r="A33" s="5">
        <v>30</v>
      </c>
      <c r="B33" s="17" t="s">
        <v>45</v>
      </c>
      <c r="C33" s="9">
        <v>2675396.4900000002</v>
      </c>
      <c r="D33" s="9">
        <v>318177</v>
      </c>
      <c r="E33" s="9">
        <v>34221.74</v>
      </c>
      <c r="F33" s="9">
        <v>44265.669999999962</v>
      </c>
      <c r="G33" s="9">
        <v>19394.73</v>
      </c>
      <c r="H33" s="9">
        <v>21629.39</v>
      </c>
      <c r="I33" s="9">
        <v>36391.339999999997</v>
      </c>
      <c r="J33" s="9">
        <v>2235.77</v>
      </c>
      <c r="K33" s="9">
        <v>1751.14</v>
      </c>
      <c r="L33" s="9">
        <v>0</v>
      </c>
      <c r="M33" s="9">
        <v>0</v>
      </c>
      <c r="N33" s="3">
        <f t="shared" si="0"/>
        <v>3153463.2700000005</v>
      </c>
    </row>
    <row r="34" spans="1:14">
      <c r="A34" s="5">
        <v>31</v>
      </c>
      <c r="B34" s="17" t="s">
        <v>46</v>
      </c>
      <c r="C34" s="9">
        <v>795665.89</v>
      </c>
      <c r="D34" s="9">
        <v>94658.6</v>
      </c>
      <c r="E34" s="9">
        <v>10270.75</v>
      </c>
      <c r="F34" s="9">
        <v>21217.510000000009</v>
      </c>
      <c r="G34" s="9">
        <v>16672.96</v>
      </c>
      <c r="H34" s="9">
        <v>5495</v>
      </c>
      <c r="I34" s="9">
        <v>12550.539999999999</v>
      </c>
      <c r="J34" s="9">
        <v>1242.44</v>
      </c>
      <c r="K34" s="9">
        <v>378.01999999999987</v>
      </c>
      <c r="L34" s="9">
        <v>0</v>
      </c>
      <c r="M34" s="9">
        <v>0</v>
      </c>
      <c r="N34" s="3">
        <f t="shared" si="0"/>
        <v>958151.71</v>
      </c>
    </row>
    <row r="35" spans="1:14">
      <c r="A35" s="5">
        <v>32</v>
      </c>
      <c r="B35" s="17" t="s">
        <v>47</v>
      </c>
      <c r="C35" s="9">
        <v>149942.35999999999</v>
      </c>
      <c r="D35" s="9">
        <v>84505.01999999999</v>
      </c>
      <c r="E35" s="9">
        <v>2450.4699999999993</v>
      </c>
      <c r="F35" s="9">
        <v>5207.71</v>
      </c>
      <c r="G35" s="9">
        <v>2516.12</v>
      </c>
      <c r="H35" s="9">
        <v>1036.1199999999999</v>
      </c>
      <c r="I35" s="9">
        <v>2022.05</v>
      </c>
      <c r="J35" s="9">
        <v>365.27</v>
      </c>
      <c r="K35" s="9">
        <v>65.260000000000005</v>
      </c>
      <c r="L35" s="9">
        <v>25376</v>
      </c>
      <c r="M35" s="9">
        <v>0</v>
      </c>
      <c r="N35" s="3">
        <f t="shared" si="0"/>
        <v>273486.37999999995</v>
      </c>
    </row>
    <row r="36" spans="1:14">
      <c r="A36" s="5">
        <v>33</v>
      </c>
      <c r="B36" s="17" t="s">
        <v>48</v>
      </c>
      <c r="C36" s="9">
        <v>272162.82</v>
      </c>
      <c r="D36" s="9">
        <v>89891.68</v>
      </c>
      <c r="E36" s="9">
        <v>4269.79</v>
      </c>
      <c r="F36" s="9">
        <v>4952.8599999999969</v>
      </c>
      <c r="G36" s="9">
        <v>6568.2</v>
      </c>
      <c r="H36" s="9">
        <v>2411.52</v>
      </c>
      <c r="I36" s="9">
        <v>6030.22</v>
      </c>
      <c r="J36" s="9">
        <v>446.16</v>
      </c>
      <c r="K36" s="9">
        <v>209.93999999999997</v>
      </c>
      <c r="L36" s="9">
        <v>0</v>
      </c>
      <c r="M36" s="9">
        <v>0</v>
      </c>
      <c r="N36" s="3">
        <f t="shared" si="0"/>
        <v>386943.18999999994</v>
      </c>
    </row>
    <row r="37" spans="1:14">
      <c r="A37" s="5">
        <v>34</v>
      </c>
      <c r="B37" s="17" t="s">
        <v>49</v>
      </c>
      <c r="C37" s="9">
        <v>168149.01</v>
      </c>
      <c r="D37" s="9">
        <v>80332.26999999999</v>
      </c>
      <c r="E37" s="9">
        <v>2615.2799999999997</v>
      </c>
      <c r="F37" s="9">
        <v>5217.9199999999992</v>
      </c>
      <c r="G37" s="9">
        <v>2940.92</v>
      </c>
      <c r="H37" s="9">
        <v>1201.5</v>
      </c>
      <c r="I37" s="9">
        <v>2471.4899999999998</v>
      </c>
      <c r="J37" s="9">
        <v>358.28</v>
      </c>
      <c r="K37" s="9">
        <v>81.31</v>
      </c>
      <c r="L37" s="9">
        <v>9736</v>
      </c>
      <c r="M37" s="9">
        <v>0</v>
      </c>
      <c r="N37" s="3">
        <f t="shared" si="0"/>
        <v>273103.98000000004</v>
      </c>
    </row>
    <row r="38" spans="1:14">
      <c r="A38" s="5">
        <v>35</v>
      </c>
      <c r="B38" s="17" t="s">
        <v>50</v>
      </c>
      <c r="C38" s="9">
        <v>83229.240000000005</v>
      </c>
      <c r="D38" s="9">
        <v>53287.979999999996</v>
      </c>
      <c r="E38" s="9">
        <v>1328.3600000000001</v>
      </c>
      <c r="F38" s="9">
        <v>2525.7300000000005</v>
      </c>
      <c r="G38" s="9">
        <v>1464.21</v>
      </c>
      <c r="H38" s="9">
        <v>611.5</v>
      </c>
      <c r="I38" s="9">
        <v>1278.42</v>
      </c>
      <c r="J38" s="9">
        <v>197.56</v>
      </c>
      <c r="K38" s="9">
        <v>42.569999999999986</v>
      </c>
      <c r="L38" s="9">
        <v>0</v>
      </c>
      <c r="M38" s="9">
        <v>0</v>
      </c>
      <c r="N38" s="3">
        <f t="shared" si="0"/>
        <v>143965.57</v>
      </c>
    </row>
    <row r="39" spans="1:14">
      <c r="A39" s="5">
        <v>36</v>
      </c>
      <c r="B39" s="17" t="s">
        <v>51</v>
      </c>
      <c r="C39" s="9">
        <v>422398.12</v>
      </c>
      <c r="D39" s="9">
        <v>62626.6</v>
      </c>
      <c r="E39" s="9">
        <v>6256.42</v>
      </c>
      <c r="F39" s="9">
        <v>11344.069999999998</v>
      </c>
      <c r="G39" s="9">
        <v>12148.95</v>
      </c>
      <c r="H39" s="9">
        <v>3178.29</v>
      </c>
      <c r="I39" s="9">
        <v>8576.11</v>
      </c>
      <c r="J39" s="9">
        <v>758.49</v>
      </c>
      <c r="K39" s="9">
        <v>239.57</v>
      </c>
      <c r="L39" s="9">
        <v>0</v>
      </c>
      <c r="M39" s="9">
        <v>0</v>
      </c>
      <c r="N39" s="3">
        <f t="shared" si="0"/>
        <v>527526.61999999988</v>
      </c>
    </row>
    <row r="40" spans="1:14">
      <c r="A40" s="5">
        <v>37</v>
      </c>
      <c r="B40" s="17" t="s">
        <v>52</v>
      </c>
      <c r="C40" s="9">
        <v>358436.98</v>
      </c>
      <c r="D40" s="9">
        <v>64105.37</v>
      </c>
      <c r="E40" s="9">
        <v>5569.6500000000005</v>
      </c>
      <c r="F40" s="9">
        <v>10130.81</v>
      </c>
      <c r="G40" s="9">
        <v>10356.16</v>
      </c>
      <c r="H40" s="9">
        <v>2711.74</v>
      </c>
      <c r="I40" s="9">
        <v>7239.3899999999994</v>
      </c>
      <c r="J40" s="9">
        <v>713.8</v>
      </c>
      <c r="K40" s="9">
        <v>202.93000000000009</v>
      </c>
      <c r="L40" s="9">
        <v>0</v>
      </c>
      <c r="M40" s="9">
        <v>0</v>
      </c>
      <c r="N40" s="3">
        <f t="shared" si="0"/>
        <v>459466.82999999996</v>
      </c>
    </row>
    <row r="41" spans="1:14">
      <c r="A41" s="5">
        <v>38</v>
      </c>
      <c r="B41" s="17" t="s">
        <v>53</v>
      </c>
      <c r="C41" s="9">
        <v>194063.2</v>
      </c>
      <c r="D41" s="9">
        <v>67649.06</v>
      </c>
      <c r="E41" s="9">
        <v>3017.56</v>
      </c>
      <c r="F41" s="9">
        <v>6040.7400000000007</v>
      </c>
      <c r="G41" s="9">
        <v>4357.88</v>
      </c>
      <c r="H41" s="9">
        <v>1389.31</v>
      </c>
      <c r="I41" s="9">
        <v>3231.17</v>
      </c>
      <c r="J41" s="9">
        <v>422.43</v>
      </c>
      <c r="K41" s="9">
        <v>95.420000000000044</v>
      </c>
      <c r="L41" s="9">
        <v>6858</v>
      </c>
      <c r="M41" s="9">
        <v>0</v>
      </c>
      <c r="N41" s="3">
        <f t="shared" si="0"/>
        <v>287124.76999999996</v>
      </c>
    </row>
    <row r="42" spans="1:14">
      <c r="A42" s="5">
        <v>39</v>
      </c>
      <c r="B42" s="17" t="s">
        <v>54</v>
      </c>
      <c r="C42" s="9">
        <v>12902625.91</v>
      </c>
      <c r="D42" s="9">
        <v>3308213.33</v>
      </c>
      <c r="E42" s="9">
        <v>183763.07</v>
      </c>
      <c r="F42" s="9">
        <v>179605.03999999989</v>
      </c>
      <c r="G42" s="9">
        <v>175778.57</v>
      </c>
      <c r="H42" s="9">
        <v>114738.80999999998</v>
      </c>
      <c r="I42" s="9">
        <v>233800.71000000002</v>
      </c>
      <c r="J42" s="9">
        <v>14673.22</v>
      </c>
      <c r="K42" s="9">
        <v>10047.550000000005</v>
      </c>
      <c r="L42" s="9">
        <v>3171118</v>
      </c>
      <c r="M42" s="9">
        <v>0</v>
      </c>
      <c r="N42" s="3">
        <f t="shared" si="0"/>
        <v>20294364.210000001</v>
      </c>
    </row>
    <row r="43" spans="1:14">
      <c r="A43" s="5">
        <v>40</v>
      </c>
      <c r="B43" s="17" t="s">
        <v>55</v>
      </c>
      <c r="C43" s="9">
        <v>482655.17</v>
      </c>
      <c r="D43" s="9">
        <v>65006.8</v>
      </c>
      <c r="E43" s="9">
        <v>7438.27</v>
      </c>
      <c r="F43" s="9">
        <v>12288.679999999998</v>
      </c>
      <c r="G43" s="9">
        <v>15579.36</v>
      </c>
      <c r="H43" s="9">
        <v>3813.15</v>
      </c>
      <c r="I43" s="9">
        <v>10594.410000000002</v>
      </c>
      <c r="J43" s="9">
        <v>860.56</v>
      </c>
      <c r="K43" s="9">
        <v>301.78999999999996</v>
      </c>
      <c r="L43" s="9">
        <v>0</v>
      </c>
      <c r="M43" s="9">
        <v>0</v>
      </c>
      <c r="N43" s="3">
        <f t="shared" si="0"/>
        <v>598538.19000000018</v>
      </c>
    </row>
    <row r="44" spans="1:14">
      <c r="A44" s="5">
        <v>41</v>
      </c>
      <c r="B44" s="17" t="s">
        <v>56</v>
      </c>
      <c r="C44" s="9">
        <v>2585066.3099999996</v>
      </c>
      <c r="D44" s="9">
        <v>1133505.7200000002</v>
      </c>
      <c r="E44" s="9">
        <v>39702.9</v>
      </c>
      <c r="F44" s="9">
        <v>64516.590000000004</v>
      </c>
      <c r="G44" s="9">
        <v>75043.850000000006</v>
      </c>
      <c r="H44" s="9">
        <v>20511.11</v>
      </c>
      <c r="I44" s="9">
        <v>54686.16</v>
      </c>
      <c r="J44" s="9">
        <v>4487.7</v>
      </c>
      <c r="K44" s="9">
        <v>1625.3500000000001</v>
      </c>
      <c r="L44" s="9">
        <v>99012</v>
      </c>
      <c r="M44" s="9">
        <v>0</v>
      </c>
      <c r="N44" s="3">
        <f t="shared" si="0"/>
        <v>4078157.69</v>
      </c>
    </row>
    <row r="45" spans="1:14">
      <c r="A45" s="5">
        <v>42</v>
      </c>
      <c r="B45" s="17" t="s">
        <v>57</v>
      </c>
      <c r="C45" s="9">
        <v>1054486.78</v>
      </c>
      <c r="D45" s="9">
        <v>292818.53999999998</v>
      </c>
      <c r="E45" s="9">
        <v>15647.820000000003</v>
      </c>
      <c r="F45" s="9">
        <v>17992.170000000013</v>
      </c>
      <c r="G45" s="9">
        <v>19061.439999999999</v>
      </c>
      <c r="H45" s="9">
        <v>9185.1500000000015</v>
      </c>
      <c r="I45" s="9">
        <v>20347.309999999998</v>
      </c>
      <c r="J45" s="9">
        <v>1377.97</v>
      </c>
      <c r="K45" s="9">
        <v>789.47000000000014</v>
      </c>
      <c r="L45" s="9">
        <v>28065</v>
      </c>
      <c r="M45" s="9">
        <v>0</v>
      </c>
      <c r="N45" s="3">
        <f t="shared" si="0"/>
        <v>1459771.65</v>
      </c>
    </row>
    <row r="46" spans="1:14">
      <c r="A46" s="5">
        <v>43</v>
      </c>
      <c r="B46" s="17" t="s">
        <v>58</v>
      </c>
      <c r="C46" s="9">
        <v>14079255.17</v>
      </c>
      <c r="D46" s="9">
        <v>3877540.53</v>
      </c>
      <c r="E46" s="9">
        <v>191072.93</v>
      </c>
      <c r="F46" s="9">
        <v>530478.85</v>
      </c>
      <c r="G46" s="9">
        <v>255625.43</v>
      </c>
      <c r="H46" s="9">
        <v>129820.46999999999</v>
      </c>
      <c r="I46" s="9">
        <v>298254.40000000002</v>
      </c>
      <c r="J46" s="9">
        <v>14742.07</v>
      </c>
      <c r="K46" s="9">
        <v>21007.71</v>
      </c>
      <c r="L46" s="9">
        <v>0</v>
      </c>
      <c r="M46" s="9">
        <v>0</v>
      </c>
      <c r="N46" s="3">
        <f t="shared" si="0"/>
        <v>19397797.559999999</v>
      </c>
    </row>
    <row r="47" spans="1:14">
      <c r="A47" s="5">
        <v>44</v>
      </c>
      <c r="B47" s="17" t="s">
        <v>59</v>
      </c>
      <c r="C47" s="9">
        <v>5184431.2699999996</v>
      </c>
      <c r="D47" s="9">
        <v>1831061.7200000002</v>
      </c>
      <c r="E47" s="9">
        <v>75579.67</v>
      </c>
      <c r="F47" s="9">
        <v>107464.71</v>
      </c>
      <c r="G47" s="9">
        <v>92651.47</v>
      </c>
      <c r="H47" s="9">
        <v>42328.18</v>
      </c>
      <c r="I47" s="9">
        <v>92407.989999999991</v>
      </c>
      <c r="J47" s="9">
        <v>7389.27</v>
      </c>
      <c r="K47" s="9">
        <v>3431.0500000000011</v>
      </c>
      <c r="L47" s="9">
        <v>0</v>
      </c>
      <c r="M47" s="9">
        <v>192612.5</v>
      </c>
      <c r="N47" s="3">
        <f t="shared" si="0"/>
        <v>7629357.8299999991</v>
      </c>
    </row>
    <row r="48" spans="1:14">
      <c r="A48" s="5">
        <v>45</v>
      </c>
      <c r="B48" s="17" t="s">
        <v>60</v>
      </c>
      <c r="C48" s="9">
        <v>840018.16</v>
      </c>
      <c r="D48" s="9">
        <v>356595.49</v>
      </c>
      <c r="E48" s="9">
        <v>12348.010000000002</v>
      </c>
      <c r="F48" s="9">
        <v>10612.000000000005</v>
      </c>
      <c r="G48" s="9">
        <v>17652.689999999999</v>
      </c>
      <c r="H48" s="9">
        <v>7783.7699999999995</v>
      </c>
      <c r="I48" s="9">
        <v>18624.599999999999</v>
      </c>
      <c r="J48" s="9">
        <v>756.3</v>
      </c>
      <c r="K48" s="9">
        <v>711.12000000000023</v>
      </c>
      <c r="L48" s="9">
        <v>75152</v>
      </c>
      <c r="M48" s="9">
        <v>0</v>
      </c>
      <c r="N48" s="3">
        <f t="shared" si="0"/>
        <v>1340254.1400000001</v>
      </c>
    </row>
    <row r="49" spans="1:14">
      <c r="A49" s="5">
        <v>46</v>
      </c>
      <c r="B49" s="17" t="s">
        <v>61</v>
      </c>
      <c r="C49" s="9">
        <v>531374.9</v>
      </c>
      <c r="D49" s="9">
        <v>153664.09</v>
      </c>
      <c r="E49" s="9">
        <v>7839.51</v>
      </c>
      <c r="F49" s="9">
        <v>10497.899999999992</v>
      </c>
      <c r="G49" s="9">
        <v>6771.35</v>
      </c>
      <c r="H49" s="9">
        <v>4405.9500000000007</v>
      </c>
      <c r="I49" s="9">
        <v>8456.43</v>
      </c>
      <c r="J49" s="9">
        <v>849.9</v>
      </c>
      <c r="K49" s="9">
        <v>357.43000000000006</v>
      </c>
      <c r="L49" s="9">
        <v>0</v>
      </c>
      <c r="M49" s="9">
        <v>0</v>
      </c>
      <c r="N49" s="3">
        <f t="shared" si="0"/>
        <v>724217.46000000008</v>
      </c>
    </row>
    <row r="50" spans="1:14">
      <c r="A50" s="5">
        <v>47</v>
      </c>
      <c r="B50" s="17" t="s">
        <v>62</v>
      </c>
      <c r="C50" s="9">
        <v>58322.47</v>
      </c>
      <c r="D50" s="9">
        <v>31215.22</v>
      </c>
      <c r="E50" s="9">
        <v>1035.77</v>
      </c>
      <c r="F50" s="9">
        <v>2565.5899999999992</v>
      </c>
      <c r="G50" s="9">
        <v>183.2</v>
      </c>
      <c r="H50" s="9">
        <v>353.25000000000006</v>
      </c>
      <c r="I50" s="9">
        <v>323.59000000000003</v>
      </c>
      <c r="J50" s="9">
        <v>193.08</v>
      </c>
      <c r="K50" s="9">
        <v>15.389999999999997</v>
      </c>
      <c r="L50" s="9">
        <v>0</v>
      </c>
      <c r="M50" s="9">
        <v>0</v>
      </c>
      <c r="N50" s="3">
        <f t="shared" si="0"/>
        <v>94207.56</v>
      </c>
    </row>
    <row r="51" spans="1:14">
      <c r="A51" s="5">
        <v>48</v>
      </c>
      <c r="B51" s="17" t="s">
        <v>63</v>
      </c>
      <c r="C51" s="9">
        <v>169273.74</v>
      </c>
      <c r="D51" s="9">
        <v>56610.99</v>
      </c>
      <c r="E51" s="9">
        <v>2755.5299999999997</v>
      </c>
      <c r="F51" s="9">
        <v>5908.3600000000006</v>
      </c>
      <c r="G51" s="9">
        <v>3359.67</v>
      </c>
      <c r="H51" s="9">
        <v>1165.71</v>
      </c>
      <c r="I51" s="9">
        <v>2477.89</v>
      </c>
      <c r="J51" s="9">
        <v>410.32</v>
      </c>
      <c r="K51" s="9">
        <v>73.850000000000023</v>
      </c>
      <c r="L51" s="9">
        <v>0</v>
      </c>
      <c r="M51" s="9">
        <v>0</v>
      </c>
      <c r="N51" s="3">
        <f t="shared" si="0"/>
        <v>242036.06000000003</v>
      </c>
    </row>
    <row r="52" spans="1:14">
      <c r="A52" s="5">
        <v>49</v>
      </c>
      <c r="B52" s="17" t="s">
        <v>64</v>
      </c>
      <c r="C52" s="9">
        <v>135158.6</v>
      </c>
      <c r="D52" s="9">
        <v>61849.520000000004</v>
      </c>
      <c r="E52" s="9">
        <v>2209.12</v>
      </c>
      <c r="F52" s="9">
        <v>4858.7499999999991</v>
      </c>
      <c r="G52" s="9">
        <v>2733.7</v>
      </c>
      <c r="H52" s="9">
        <v>916.25000000000011</v>
      </c>
      <c r="I52" s="9">
        <v>1973.82</v>
      </c>
      <c r="J52" s="9">
        <v>338.78</v>
      </c>
      <c r="K52" s="9">
        <v>56.530000000000008</v>
      </c>
      <c r="L52" s="9">
        <v>0</v>
      </c>
      <c r="M52" s="9">
        <v>0</v>
      </c>
      <c r="N52" s="3">
        <f t="shared" si="0"/>
        <v>210095.07</v>
      </c>
    </row>
    <row r="53" spans="1:14">
      <c r="A53" s="5">
        <v>50</v>
      </c>
      <c r="B53" s="17" t="s">
        <v>65</v>
      </c>
      <c r="C53" s="9">
        <v>379523.02</v>
      </c>
      <c r="D53" s="9">
        <v>77567.320000000007</v>
      </c>
      <c r="E53" s="9">
        <v>5763.2000000000007</v>
      </c>
      <c r="F53" s="9">
        <v>9592.7799999999988</v>
      </c>
      <c r="G53" s="9">
        <v>8769.35</v>
      </c>
      <c r="H53" s="9">
        <v>2959.1800000000003</v>
      </c>
      <c r="I53" s="9">
        <v>7051.5800000000008</v>
      </c>
      <c r="J53" s="9">
        <v>688.76</v>
      </c>
      <c r="K53" s="9">
        <v>227.93000000000006</v>
      </c>
      <c r="L53" s="9">
        <v>0</v>
      </c>
      <c r="M53" s="9">
        <v>0</v>
      </c>
      <c r="N53" s="3">
        <f t="shared" si="0"/>
        <v>492143.12000000005</v>
      </c>
    </row>
    <row r="54" spans="1:14">
      <c r="A54" s="5">
        <v>51</v>
      </c>
      <c r="B54" s="17" t="s">
        <v>66</v>
      </c>
      <c r="C54" s="9">
        <v>501841.45</v>
      </c>
      <c r="D54" s="9">
        <v>172649.91</v>
      </c>
      <c r="E54" s="9">
        <v>7775.9100000000017</v>
      </c>
      <c r="F54" s="9">
        <v>10695.089999999997</v>
      </c>
      <c r="G54" s="9">
        <v>11517.03</v>
      </c>
      <c r="H54" s="9">
        <v>4216.45</v>
      </c>
      <c r="I54" s="9">
        <v>9940.6200000000008</v>
      </c>
      <c r="J54" s="9">
        <v>758.85</v>
      </c>
      <c r="K54" s="9">
        <v>349.57000000000005</v>
      </c>
      <c r="L54" s="9">
        <v>23478</v>
      </c>
      <c r="M54" s="9">
        <v>0</v>
      </c>
      <c r="N54" s="3">
        <f t="shared" si="0"/>
        <v>743222.87999999989</v>
      </c>
    </row>
    <row r="55" spans="1:14">
      <c r="A55" s="5">
        <v>52</v>
      </c>
      <c r="B55" s="17" t="s">
        <v>67</v>
      </c>
      <c r="C55" s="9">
        <v>594452.06000000006</v>
      </c>
      <c r="D55" s="9">
        <v>163048.75</v>
      </c>
      <c r="E55" s="9">
        <v>7631.1500000000005</v>
      </c>
      <c r="F55" s="9">
        <v>11677.149999999998</v>
      </c>
      <c r="G55" s="9">
        <v>13719.59</v>
      </c>
      <c r="H55" s="9">
        <v>4623.74</v>
      </c>
      <c r="I55" s="9">
        <v>11226.65</v>
      </c>
      <c r="J55" s="9">
        <v>965.84</v>
      </c>
      <c r="K55" s="9">
        <v>361.48</v>
      </c>
      <c r="L55" s="9">
        <v>0</v>
      </c>
      <c r="M55" s="9">
        <v>0</v>
      </c>
      <c r="N55" s="3">
        <f t="shared" si="0"/>
        <v>807706.41</v>
      </c>
    </row>
    <row r="56" spans="1:14">
      <c r="A56" s="5">
        <v>53</v>
      </c>
      <c r="B56" s="17" t="s">
        <v>68</v>
      </c>
      <c r="C56" s="9">
        <v>375747.63</v>
      </c>
      <c r="D56" s="9">
        <v>213698.6</v>
      </c>
      <c r="E56" s="9">
        <v>6572.1000000000013</v>
      </c>
      <c r="F56" s="9">
        <v>17156.04</v>
      </c>
      <c r="G56" s="9">
        <v>2935.05</v>
      </c>
      <c r="H56" s="9">
        <v>2183.2399999999998</v>
      </c>
      <c r="I56" s="9">
        <v>2579.5</v>
      </c>
      <c r="J56" s="9">
        <v>1190.52</v>
      </c>
      <c r="K56" s="9">
        <v>87.420000000000016</v>
      </c>
      <c r="L56" s="9">
        <v>0</v>
      </c>
      <c r="M56" s="9">
        <v>0</v>
      </c>
      <c r="N56" s="3">
        <f t="shared" si="0"/>
        <v>622150.10000000009</v>
      </c>
    </row>
    <row r="57" spans="1:14">
      <c r="A57" s="5">
        <v>54</v>
      </c>
      <c r="B57" s="17" t="s">
        <v>69</v>
      </c>
      <c r="C57" s="9">
        <v>111482.89000000001</v>
      </c>
      <c r="D57" s="9">
        <v>48769.460000000006</v>
      </c>
      <c r="E57" s="9">
        <v>1773.55</v>
      </c>
      <c r="F57" s="9">
        <v>3552.1599999999994</v>
      </c>
      <c r="G57" s="9">
        <v>921</v>
      </c>
      <c r="H57" s="9">
        <v>789.25</v>
      </c>
      <c r="I57" s="9">
        <v>1190.9399999999998</v>
      </c>
      <c r="J57" s="9">
        <v>259.45999999999998</v>
      </c>
      <c r="K57" s="9">
        <v>50.909999999999989</v>
      </c>
      <c r="L57" s="9">
        <v>4453</v>
      </c>
      <c r="M57" s="9">
        <v>0</v>
      </c>
      <c r="N57" s="3">
        <f t="shared" si="0"/>
        <v>173242.62000000002</v>
      </c>
    </row>
    <row r="58" spans="1:14">
      <c r="A58" s="5">
        <v>55</v>
      </c>
      <c r="B58" s="17" t="s">
        <v>70</v>
      </c>
      <c r="C58" s="9">
        <v>403373.1</v>
      </c>
      <c r="D58" s="9">
        <v>208226.18</v>
      </c>
      <c r="E58" s="9">
        <v>6089.18</v>
      </c>
      <c r="F58" s="9">
        <v>8859.2399999999925</v>
      </c>
      <c r="G58" s="9">
        <v>8535.7800000000007</v>
      </c>
      <c r="H58" s="9">
        <v>3303.62</v>
      </c>
      <c r="I58" s="9">
        <v>7701.4000000000005</v>
      </c>
      <c r="J58" s="9">
        <v>614.79999999999995</v>
      </c>
      <c r="K58" s="9">
        <v>268.21999999999991</v>
      </c>
      <c r="L58" s="9">
        <v>0</v>
      </c>
      <c r="M58" s="9">
        <v>0</v>
      </c>
      <c r="N58" s="3">
        <f t="shared" si="0"/>
        <v>646971.52000000014</v>
      </c>
    </row>
    <row r="59" spans="1:14">
      <c r="A59" s="5">
        <v>56</v>
      </c>
      <c r="B59" s="17" t="s">
        <v>71</v>
      </c>
      <c r="C59" s="9">
        <v>146355.69</v>
      </c>
      <c r="D59" s="9">
        <v>39322.199999999997</v>
      </c>
      <c r="E59" s="9">
        <v>2363.29</v>
      </c>
      <c r="F59" s="9">
        <v>5023.8500000000004</v>
      </c>
      <c r="G59" s="9">
        <v>3348.01</v>
      </c>
      <c r="H59" s="9">
        <v>1016.18</v>
      </c>
      <c r="I59" s="9">
        <v>2359.31</v>
      </c>
      <c r="J59" s="9">
        <v>351.67</v>
      </c>
      <c r="K59" s="9">
        <v>65.900000000000006</v>
      </c>
      <c r="L59" s="9">
        <v>0</v>
      </c>
      <c r="M59" s="9">
        <v>0</v>
      </c>
      <c r="N59" s="3">
        <f t="shared" si="0"/>
        <v>200206.10000000003</v>
      </c>
    </row>
    <row r="60" spans="1:14">
      <c r="A60" s="5">
        <v>57</v>
      </c>
      <c r="B60" s="17" t="s">
        <v>72</v>
      </c>
      <c r="C60" s="9">
        <v>4719533.6499999994</v>
      </c>
      <c r="D60" s="9">
        <v>1701175.99</v>
      </c>
      <c r="E60" s="9">
        <v>66101.640000000014</v>
      </c>
      <c r="F60" s="9">
        <v>87703.299999999988</v>
      </c>
      <c r="G60" s="9">
        <v>86725.5</v>
      </c>
      <c r="H60" s="9">
        <v>39023.14</v>
      </c>
      <c r="I60" s="9">
        <v>86696.57</v>
      </c>
      <c r="J60" s="9">
        <v>5935.18</v>
      </c>
      <c r="K60" s="9">
        <v>3230.9500000000007</v>
      </c>
      <c r="L60" s="9">
        <v>0</v>
      </c>
      <c r="M60" s="9">
        <v>59671.53</v>
      </c>
      <c r="N60" s="3">
        <f t="shared" si="0"/>
        <v>6855797.4499999993</v>
      </c>
    </row>
    <row r="61" spans="1:14">
      <c r="A61" s="5">
        <v>58</v>
      </c>
      <c r="B61" s="17" t="s">
        <v>73</v>
      </c>
      <c r="C61" s="9">
        <v>968253.66</v>
      </c>
      <c r="D61" s="9">
        <v>98433.4</v>
      </c>
      <c r="E61" s="9">
        <v>14777.790000000003</v>
      </c>
      <c r="F61" s="9">
        <v>24988.430000000004</v>
      </c>
      <c r="G61" s="9">
        <v>30483.58</v>
      </c>
      <c r="H61" s="9">
        <v>7558.9900000000007</v>
      </c>
      <c r="I61" s="9">
        <v>20948.919999999998</v>
      </c>
      <c r="J61" s="9">
        <v>1754.92</v>
      </c>
      <c r="K61" s="9">
        <v>591.54000000000008</v>
      </c>
      <c r="L61" s="9">
        <v>0</v>
      </c>
      <c r="M61" s="9">
        <v>0</v>
      </c>
      <c r="N61" s="3">
        <f t="shared" si="0"/>
        <v>1167791.23</v>
      </c>
    </row>
    <row r="62" spans="1:14">
      <c r="A62" s="5">
        <v>59</v>
      </c>
      <c r="B62" s="17" t="s">
        <v>74</v>
      </c>
      <c r="C62" s="9">
        <v>5138026.37</v>
      </c>
      <c r="D62" s="9">
        <v>2064787.72</v>
      </c>
      <c r="E62" s="9">
        <v>75889.319999999992</v>
      </c>
      <c r="F62" s="9">
        <v>88083.709999999963</v>
      </c>
      <c r="G62" s="9">
        <v>114863.82</v>
      </c>
      <c r="H62" s="9">
        <v>44471.360000000001</v>
      </c>
      <c r="I62" s="9">
        <v>107899.47</v>
      </c>
      <c r="J62" s="9">
        <v>5925.74</v>
      </c>
      <c r="K62" s="9">
        <v>3866.6799999999994</v>
      </c>
      <c r="L62" s="9">
        <v>1212461</v>
      </c>
      <c r="M62" s="9">
        <v>0</v>
      </c>
      <c r="N62" s="3">
        <f t="shared" si="0"/>
        <v>8856275.1900000013</v>
      </c>
    </row>
    <row r="63" spans="1:14">
      <c r="A63" s="5">
        <v>60</v>
      </c>
      <c r="B63" s="17" t="s">
        <v>75</v>
      </c>
      <c r="C63" s="9">
        <v>247907.54</v>
      </c>
      <c r="D63" s="9">
        <v>67516.58</v>
      </c>
      <c r="E63" s="9">
        <v>3716.2900000000004</v>
      </c>
      <c r="F63" s="9">
        <v>7759.4000000000005</v>
      </c>
      <c r="G63" s="9">
        <v>5774.86</v>
      </c>
      <c r="H63" s="9">
        <v>1728.0600000000002</v>
      </c>
      <c r="I63" s="9">
        <v>4098.04</v>
      </c>
      <c r="J63" s="9">
        <v>524.42999999999995</v>
      </c>
      <c r="K63" s="9">
        <v>115.79999999999998</v>
      </c>
      <c r="L63" s="9">
        <v>0</v>
      </c>
      <c r="M63" s="9">
        <v>0</v>
      </c>
      <c r="N63" s="3">
        <f t="shared" si="0"/>
        <v>339140.99999999994</v>
      </c>
    </row>
    <row r="64" spans="1:14">
      <c r="A64" s="5">
        <v>61</v>
      </c>
      <c r="B64" s="17" t="s">
        <v>76</v>
      </c>
      <c r="C64" s="9">
        <v>311075.56</v>
      </c>
      <c r="D64" s="9">
        <v>97530.59</v>
      </c>
      <c r="E64" s="9">
        <v>4649.32</v>
      </c>
      <c r="F64" s="9">
        <v>10308.700000000001</v>
      </c>
      <c r="G64" s="9">
        <v>6826.47</v>
      </c>
      <c r="H64" s="9">
        <v>2088.63</v>
      </c>
      <c r="I64" s="9">
        <v>4720.26</v>
      </c>
      <c r="J64" s="9">
        <v>669.4</v>
      </c>
      <c r="K64" s="9">
        <v>131.85</v>
      </c>
      <c r="L64" s="9">
        <v>0</v>
      </c>
      <c r="M64" s="9">
        <v>0</v>
      </c>
      <c r="N64" s="3">
        <f t="shared" si="0"/>
        <v>438000.78</v>
      </c>
    </row>
    <row r="65" spans="1:14">
      <c r="A65" s="5">
        <v>62</v>
      </c>
      <c r="B65" s="17" t="s">
        <v>77</v>
      </c>
      <c r="C65" s="9">
        <v>107423.75</v>
      </c>
      <c r="D65" s="9">
        <v>55246.34</v>
      </c>
      <c r="E65" s="9">
        <v>1751.9000000000003</v>
      </c>
      <c r="F65" s="9">
        <v>3828.110000000001</v>
      </c>
      <c r="G65" s="9">
        <v>1124.8699999999999</v>
      </c>
      <c r="H65" s="9">
        <v>723.57999999999993</v>
      </c>
      <c r="I65" s="9">
        <v>1143.8700000000001</v>
      </c>
      <c r="J65" s="9">
        <v>274.13</v>
      </c>
      <c r="K65" s="9">
        <v>42.939999999999976</v>
      </c>
      <c r="L65" s="9">
        <v>0</v>
      </c>
      <c r="M65" s="9">
        <v>0</v>
      </c>
      <c r="N65" s="3">
        <f t="shared" si="0"/>
        <v>171559.49</v>
      </c>
    </row>
    <row r="66" spans="1:14">
      <c r="A66" s="5">
        <v>63</v>
      </c>
      <c r="B66" s="17" t="s">
        <v>78</v>
      </c>
      <c r="C66" s="9">
        <v>339233.78</v>
      </c>
      <c r="D66" s="9">
        <v>72994.78</v>
      </c>
      <c r="E66" s="9">
        <v>5174.3700000000008</v>
      </c>
      <c r="F66" s="9">
        <v>6076.0399999999981</v>
      </c>
      <c r="G66" s="9">
        <v>9634.77</v>
      </c>
      <c r="H66" s="9">
        <v>2986.0800000000004</v>
      </c>
      <c r="I66" s="9">
        <v>8094.2</v>
      </c>
      <c r="J66" s="9">
        <v>478.63</v>
      </c>
      <c r="K66" s="9">
        <v>262.24000000000007</v>
      </c>
      <c r="L66" s="9">
        <v>0</v>
      </c>
      <c r="M66" s="9">
        <v>0</v>
      </c>
      <c r="N66" s="3">
        <f t="shared" si="0"/>
        <v>444934.89000000007</v>
      </c>
    </row>
    <row r="67" spans="1:14">
      <c r="A67" s="5">
        <v>64</v>
      </c>
      <c r="B67" s="17" t="s">
        <v>79</v>
      </c>
      <c r="C67" s="9">
        <v>614201.77</v>
      </c>
      <c r="D67" s="9">
        <v>103623.76</v>
      </c>
      <c r="E67" s="9">
        <v>9191.369999999999</v>
      </c>
      <c r="F67" s="9">
        <v>14997.989999999994</v>
      </c>
      <c r="G67" s="9">
        <v>19466.740000000002</v>
      </c>
      <c r="H67" s="9">
        <v>4850.8600000000006</v>
      </c>
      <c r="I67" s="9">
        <v>13860.41</v>
      </c>
      <c r="J67" s="9">
        <v>1084.33</v>
      </c>
      <c r="K67" s="9">
        <v>387.22</v>
      </c>
      <c r="L67" s="9">
        <v>0</v>
      </c>
      <c r="M67" s="9">
        <v>0</v>
      </c>
      <c r="N67" s="3">
        <f t="shared" si="0"/>
        <v>781664.45</v>
      </c>
    </row>
    <row r="68" spans="1:14">
      <c r="A68" s="5">
        <v>65</v>
      </c>
      <c r="B68" s="17" t="s">
        <v>80</v>
      </c>
      <c r="C68" s="9">
        <v>161327.44</v>
      </c>
      <c r="D68" s="9">
        <v>86455.78</v>
      </c>
      <c r="E68" s="9">
        <v>2590.0299999999997</v>
      </c>
      <c r="F68" s="9">
        <v>5943.1600000000008</v>
      </c>
      <c r="G68" s="9">
        <v>2518.0300000000002</v>
      </c>
      <c r="H68" s="9">
        <v>1055.1100000000001</v>
      </c>
      <c r="I68" s="9">
        <v>1947.96</v>
      </c>
      <c r="J68" s="9">
        <v>414</v>
      </c>
      <c r="K68" s="9">
        <v>60.63000000000001</v>
      </c>
      <c r="L68" s="9">
        <v>7544</v>
      </c>
      <c r="M68" s="9">
        <v>0</v>
      </c>
      <c r="N68" s="3">
        <f t="shared" ref="N68:N131" si="1">SUM(C68:M68)</f>
        <v>269856.14</v>
      </c>
    </row>
    <row r="69" spans="1:14">
      <c r="A69" s="5">
        <v>66</v>
      </c>
      <c r="B69" s="17" t="s">
        <v>81</v>
      </c>
      <c r="C69" s="9">
        <v>644770.26</v>
      </c>
      <c r="D69" s="9">
        <v>422025.62</v>
      </c>
      <c r="E69" s="9">
        <v>9005.2100000000009</v>
      </c>
      <c r="F69" s="9">
        <v>15591.689999999997</v>
      </c>
      <c r="G69" s="9">
        <v>12190.34</v>
      </c>
      <c r="H69" s="9">
        <v>4854.1900000000005</v>
      </c>
      <c r="I69" s="9">
        <v>10581.63</v>
      </c>
      <c r="J69" s="9">
        <v>1191</v>
      </c>
      <c r="K69" s="9">
        <v>357.46999999999991</v>
      </c>
      <c r="L69" s="9">
        <v>0</v>
      </c>
      <c r="M69" s="9">
        <v>0</v>
      </c>
      <c r="N69" s="3">
        <f t="shared" si="1"/>
        <v>1120567.4099999997</v>
      </c>
    </row>
    <row r="70" spans="1:14">
      <c r="A70" s="5">
        <v>67</v>
      </c>
      <c r="B70" s="17" t="s">
        <v>82</v>
      </c>
      <c r="C70" s="9">
        <v>76188607.249999464</v>
      </c>
      <c r="D70" s="9">
        <v>21072536.640000001</v>
      </c>
      <c r="E70" s="9">
        <v>1141113.67</v>
      </c>
      <c r="F70" s="9">
        <v>1204006.4800000144</v>
      </c>
      <c r="G70" s="9">
        <v>602786.26</v>
      </c>
      <c r="H70" s="9">
        <v>651394.72</v>
      </c>
      <c r="I70" s="9">
        <v>1166962.8499999999</v>
      </c>
      <c r="J70" s="9">
        <v>85793.05</v>
      </c>
      <c r="K70" s="9">
        <v>56538.889999999978</v>
      </c>
      <c r="L70" s="9">
        <v>5509773</v>
      </c>
      <c r="M70" s="9">
        <v>0</v>
      </c>
      <c r="N70" s="3">
        <f t="shared" si="1"/>
        <v>107679512.80999948</v>
      </c>
    </row>
    <row r="71" spans="1:14">
      <c r="A71" s="5">
        <v>68</v>
      </c>
      <c r="B71" s="17" t="s">
        <v>83</v>
      </c>
      <c r="C71" s="9">
        <v>2522821.3199999998</v>
      </c>
      <c r="D71" s="9">
        <v>917257.24</v>
      </c>
      <c r="E71" s="9">
        <v>37927.090000000004</v>
      </c>
      <c r="F71" s="9">
        <v>42723.569999999992</v>
      </c>
      <c r="G71" s="9">
        <v>54195.54</v>
      </c>
      <c r="H71" s="9">
        <v>22232.05</v>
      </c>
      <c r="I71" s="9">
        <v>52742.340000000004</v>
      </c>
      <c r="J71" s="9">
        <v>3242.21</v>
      </c>
      <c r="K71" s="9">
        <v>1937.3100000000009</v>
      </c>
      <c r="L71" s="9">
        <v>0</v>
      </c>
      <c r="M71" s="9">
        <v>0</v>
      </c>
      <c r="N71" s="3">
        <f t="shared" si="1"/>
        <v>3655078.669999999</v>
      </c>
    </row>
    <row r="72" spans="1:14">
      <c r="A72" s="5">
        <v>69</v>
      </c>
      <c r="B72" s="17" t="s">
        <v>84</v>
      </c>
      <c r="C72" s="9">
        <v>251291.99</v>
      </c>
      <c r="D72" s="9">
        <v>52389.8</v>
      </c>
      <c r="E72" s="9">
        <v>3983.51</v>
      </c>
      <c r="F72" s="9">
        <v>7263.2800000000025</v>
      </c>
      <c r="G72" s="9">
        <v>7072.13</v>
      </c>
      <c r="H72" s="9">
        <v>1905.2899999999997</v>
      </c>
      <c r="I72" s="9">
        <v>5028.45</v>
      </c>
      <c r="J72" s="9">
        <v>504.04</v>
      </c>
      <c r="K72" s="9">
        <v>142.08000000000001</v>
      </c>
      <c r="L72" s="9">
        <v>8044</v>
      </c>
      <c r="M72" s="9">
        <v>0</v>
      </c>
      <c r="N72" s="3">
        <f t="shared" si="1"/>
        <v>337624.57</v>
      </c>
    </row>
    <row r="73" spans="1:14">
      <c r="A73" s="5">
        <v>70</v>
      </c>
      <c r="B73" s="17" t="s">
        <v>85</v>
      </c>
      <c r="C73" s="9">
        <v>536709.44999999995</v>
      </c>
      <c r="D73" s="9">
        <v>227492.88</v>
      </c>
      <c r="E73" s="9">
        <v>8128.24</v>
      </c>
      <c r="F73" s="9">
        <v>11937.130000000001</v>
      </c>
      <c r="G73" s="9">
        <v>14849.9</v>
      </c>
      <c r="H73" s="9">
        <v>4406.92</v>
      </c>
      <c r="I73" s="9">
        <v>11615.380000000001</v>
      </c>
      <c r="J73" s="9">
        <v>836.43</v>
      </c>
      <c r="K73" s="9">
        <v>362.5100000000001</v>
      </c>
      <c r="L73" s="9">
        <v>84914</v>
      </c>
      <c r="M73" s="9">
        <v>0</v>
      </c>
      <c r="N73" s="3">
        <f t="shared" si="1"/>
        <v>901252.84000000008</v>
      </c>
    </row>
    <row r="74" spans="1:14">
      <c r="A74" s="5">
        <v>71</v>
      </c>
      <c r="B74" s="17" t="s">
        <v>86</v>
      </c>
      <c r="C74" s="9">
        <v>408313.71</v>
      </c>
      <c r="D74" s="9">
        <v>213448.47999999998</v>
      </c>
      <c r="E74" s="9">
        <v>6639.2</v>
      </c>
      <c r="F74" s="9">
        <v>14805.14</v>
      </c>
      <c r="G74" s="9">
        <v>7640.95</v>
      </c>
      <c r="H74" s="9">
        <v>2736.9300000000003</v>
      </c>
      <c r="I74" s="9">
        <v>5586.9599999999991</v>
      </c>
      <c r="J74" s="9">
        <v>1015.73</v>
      </c>
      <c r="K74" s="9">
        <v>165.22000000000003</v>
      </c>
      <c r="L74" s="9">
        <v>0</v>
      </c>
      <c r="M74" s="9">
        <v>0</v>
      </c>
      <c r="N74" s="3">
        <f t="shared" si="1"/>
        <v>660352.31999999983</v>
      </c>
    </row>
    <row r="75" spans="1:14">
      <c r="A75" s="5">
        <v>72</v>
      </c>
      <c r="B75" s="17" t="s">
        <v>87</v>
      </c>
      <c r="C75" s="9">
        <v>2405715.5</v>
      </c>
      <c r="D75" s="9">
        <v>139305.19</v>
      </c>
      <c r="E75" s="9">
        <v>37479.719999999994</v>
      </c>
      <c r="F75" s="9">
        <v>8472.8000000000084</v>
      </c>
      <c r="G75" s="9">
        <v>18708.14</v>
      </c>
      <c r="H75" s="9">
        <v>25548.66</v>
      </c>
      <c r="I75" s="9">
        <v>48239.33</v>
      </c>
      <c r="J75" s="9">
        <v>839.13</v>
      </c>
      <c r="K75" s="9">
        <v>2511.39</v>
      </c>
      <c r="L75" s="9">
        <v>0</v>
      </c>
      <c r="M75" s="9">
        <v>0</v>
      </c>
      <c r="N75" s="3">
        <f t="shared" si="1"/>
        <v>2686819.8600000003</v>
      </c>
    </row>
    <row r="76" spans="1:14">
      <c r="A76" s="5">
        <v>73</v>
      </c>
      <c r="B76" s="17" t="s">
        <v>88</v>
      </c>
      <c r="C76" s="9">
        <v>2899714.9699999997</v>
      </c>
      <c r="D76" s="9">
        <v>1103363.5999999999</v>
      </c>
      <c r="E76" s="9">
        <v>43023.849999999991</v>
      </c>
      <c r="F76" s="9">
        <v>56638.690000000024</v>
      </c>
      <c r="G76" s="9">
        <v>79071.990000000005</v>
      </c>
      <c r="H76" s="9">
        <v>24522.600000000002</v>
      </c>
      <c r="I76" s="9">
        <v>64789.060000000005</v>
      </c>
      <c r="J76" s="9">
        <v>4165.5</v>
      </c>
      <c r="K76" s="9">
        <v>2083.4400000000005</v>
      </c>
      <c r="L76" s="9">
        <v>388835</v>
      </c>
      <c r="M76" s="9">
        <v>0</v>
      </c>
      <c r="N76" s="3">
        <f t="shared" si="1"/>
        <v>4666208.6999999993</v>
      </c>
    </row>
    <row r="77" spans="1:14">
      <c r="A77" s="5">
        <v>74</v>
      </c>
      <c r="B77" s="17" t="s">
        <v>89</v>
      </c>
      <c r="C77" s="9">
        <v>140395.33000000002</v>
      </c>
      <c r="D77" s="9">
        <v>60858.090000000004</v>
      </c>
      <c r="E77" s="9">
        <v>2384.6600000000003</v>
      </c>
      <c r="F77" s="9">
        <v>5150.09</v>
      </c>
      <c r="G77" s="9">
        <v>1039.06</v>
      </c>
      <c r="H77" s="9">
        <v>954.74</v>
      </c>
      <c r="I77" s="9">
        <v>1323.55</v>
      </c>
      <c r="J77" s="9">
        <v>360.6</v>
      </c>
      <c r="K77" s="9">
        <v>56.190000000000012</v>
      </c>
      <c r="L77" s="9">
        <v>0</v>
      </c>
      <c r="M77" s="9">
        <v>0</v>
      </c>
      <c r="N77" s="3">
        <f t="shared" si="1"/>
        <v>212522.31</v>
      </c>
    </row>
    <row r="78" spans="1:14">
      <c r="A78" s="5">
        <v>75</v>
      </c>
      <c r="B78" s="17" t="s">
        <v>90</v>
      </c>
      <c r="C78" s="9">
        <v>454172.27</v>
      </c>
      <c r="D78" s="9">
        <v>219379.86</v>
      </c>
      <c r="E78" s="9">
        <v>5828.42</v>
      </c>
      <c r="F78" s="9">
        <v>13109.810000000003</v>
      </c>
      <c r="G78" s="9">
        <v>6036.59</v>
      </c>
      <c r="H78" s="9">
        <v>2972.89</v>
      </c>
      <c r="I78" s="9">
        <v>5321.63</v>
      </c>
      <c r="J78" s="9">
        <v>858.72</v>
      </c>
      <c r="K78" s="9">
        <v>181.20000000000007</v>
      </c>
      <c r="L78" s="9">
        <v>0</v>
      </c>
      <c r="M78" s="9">
        <v>0</v>
      </c>
      <c r="N78" s="3">
        <f t="shared" si="1"/>
        <v>707861.39</v>
      </c>
    </row>
    <row r="79" spans="1:14">
      <c r="A79" s="5">
        <v>76</v>
      </c>
      <c r="B79" s="17" t="s">
        <v>91</v>
      </c>
      <c r="C79" s="9">
        <v>293411.33</v>
      </c>
      <c r="D79" s="9">
        <v>96334.84</v>
      </c>
      <c r="E79" s="9">
        <v>4406.99</v>
      </c>
      <c r="F79" s="9">
        <v>8171.880000000001</v>
      </c>
      <c r="G79" s="9">
        <v>7813.53</v>
      </c>
      <c r="H79" s="9">
        <v>2183.4899999999998</v>
      </c>
      <c r="I79" s="9">
        <v>5655.9000000000005</v>
      </c>
      <c r="J79" s="9">
        <v>575.22</v>
      </c>
      <c r="K79" s="9">
        <v>160.99</v>
      </c>
      <c r="L79" s="9">
        <v>0</v>
      </c>
      <c r="M79" s="9">
        <v>0</v>
      </c>
      <c r="N79" s="3">
        <f t="shared" si="1"/>
        <v>418714.17000000004</v>
      </c>
    </row>
    <row r="80" spans="1:14">
      <c r="A80" s="5">
        <v>77</v>
      </c>
      <c r="B80" s="17" t="s">
        <v>92</v>
      </c>
      <c r="C80" s="9">
        <v>450976.81</v>
      </c>
      <c r="D80" s="9">
        <v>141677.29999999999</v>
      </c>
      <c r="E80" s="9">
        <v>6755.7400000000007</v>
      </c>
      <c r="F80" s="9">
        <v>7789.2</v>
      </c>
      <c r="G80" s="9">
        <v>9915.6</v>
      </c>
      <c r="H80" s="9">
        <v>3950.97</v>
      </c>
      <c r="I80" s="9">
        <v>9487.17</v>
      </c>
      <c r="J80" s="9">
        <v>565.07000000000005</v>
      </c>
      <c r="K80" s="9">
        <v>343.19000000000011</v>
      </c>
      <c r="L80" s="9">
        <v>0</v>
      </c>
      <c r="M80" s="9">
        <v>0</v>
      </c>
      <c r="N80" s="3">
        <f t="shared" si="1"/>
        <v>631461.04999999981</v>
      </c>
    </row>
    <row r="81" spans="1:14">
      <c r="A81" s="5">
        <v>78</v>
      </c>
      <c r="B81" s="17" t="s">
        <v>93</v>
      </c>
      <c r="C81" s="9">
        <v>201867.72999999998</v>
      </c>
      <c r="D81" s="9">
        <v>71808.039999999994</v>
      </c>
      <c r="E81" s="9">
        <v>2972.56</v>
      </c>
      <c r="F81" s="9">
        <v>4937.8899999999985</v>
      </c>
      <c r="G81" s="9">
        <v>2927.82</v>
      </c>
      <c r="H81" s="9">
        <v>1557.51</v>
      </c>
      <c r="I81" s="9">
        <v>3079.35</v>
      </c>
      <c r="J81" s="9">
        <v>314.37</v>
      </c>
      <c r="K81" s="9">
        <v>117.73999999999995</v>
      </c>
      <c r="L81" s="9">
        <v>0</v>
      </c>
      <c r="M81" s="9">
        <v>0</v>
      </c>
      <c r="N81" s="3">
        <f t="shared" si="1"/>
        <v>289583.00999999995</v>
      </c>
    </row>
    <row r="82" spans="1:14">
      <c r="A82" s="5">
        <v>79</v>
      </c>
      <c r="B82" s="17" t="s">
        <v>94</v>
      </c>
      <c r="C82" s="9">
        <v>14841146.119999999</v>
      </c>
      <c r="D82" s="9">
        <v>2915186.32</v>
      </c>
      <c r="E82" s="9">
        <v>213210.07</v>
      </c>
      <c r="F82" s="9">
        <v>180870.67999999979</v>
      </c>
      <c r="G82" s="9">
        <v>188990.09</v>
      </c>
      <c r="H82" s="9">
        <v>135725.03000000003</v>
      </c>
      <c r="I82" s="9">
        <v>272728.28000000003</v>
      </c>
      <c r="J82" s="9">
        <v>16611.150000000001</v>
      </c>
      <c r="K82" s="9">
        <v>12094.639999999998</v>
      </c>
      <c r="L82" s="9">
        <v>0</v>
      </c>
      <c r="M82" s="9">
        <v>0</v>
      </c>
      <c r="N82" s="3">
        <f t="shared" si="1"/>
        <v>18776562.379999999</v>
      </c>
    </row>
    <row r="83" spans="1:14">
      <c r="A83" s="5">
        <v>80</v>
      </c>
      <c r="B83" s="17" t="s">
        <v>95</v>
      </c>
      <c r="C83" s="9">
        <v>166531.04999999999</v>
      </c>
      <c r="D83" s="9">
        <v>95968.44</v>
      </c>
      <c r="E83" s="9">
        <v>2701.8</v>
      </c>
      <c r="F83" s="9">
        <v>5488.8200000000006</v>
      </c>
      <c r="G83" s="9">
        <v>3697.44</v>
      </c>
      <c r="H83" s="9">
        <v>1188.1799999999998</v>
      </c>
      <c r="I83" s="9">
        <v>2721.53</v>
      </c>
      <c r="J83" s="9">
        <v>384.37</v>
      </c>
      <c r="K83" s="9">
        <v>80.08</v>
      </c>
      <c r="L83" s="9">
        <v>0</v>
      </c>
      <c r="M83" s="9">
        <v>0</v>
      </c>
      <c r="N83" s="3">
        <f t="shared" si="1"/>
        <v>278761.71000000002</v>
      </c>
    </row>
    <row r="84" spans="1:14">
      <c r="A84" s="5">
        <v>81</v>
      </c>
      <c r="B84" s="17" t="s">
        <v>96</v>
      </c>
      <c r="C84" s="9">
        <v>200291.46</v>
      </c>
      <c r="D84" s="9">
        <v>79310.42</v>
      </c>
      <c r="E84" s="9">
        <v>3136.51</v>
      </c>
      <c r="F84" s="9">
        <v>5677.51</v>
      </c>
      <c r="G84" s="9">
        <v>4332.25</v>
      </c>
      <c r="H84" s="9">
        <v>1512.0500000000002</v>
      </c>
      <c r="I84" s="9">
        <v>3471.76</v>
      </c>
      <c r="J84" s="9">
        <v>397.66</v>
      </c>
      <c r="K84" s="9">
        <v>110.88000000000001</v>
      </c>
      <c r="L84" s="9">
        <v>0</v>
      </c>
      <c r="M84" s="9">
        <v>0</v>
      </c>
      <c r="N84" s="3">
        <f t="shared" si="1"/>
        <v>298240.5</v>
      </c>
    </row>
    <row r="85" spans="1:14">
      <c r="A85" s="5">
        <v>82</v>
      </c>
      <c r="B85" s="17" t="s">
        <v>97</v>
      </c>
      <c r="C85" s="9">
        <v>346040.24</v>
      </c>
      <c r="D85" s="9">
        <v>55748.800000000003</v>
      </c>
      <c r="E85" s="9">
        <v>5384.0599999999995</v>
      </c>
      <c r="F85" s="9">
        <v>9626.0000000000018</v>
      </c>
      <c r="G85" s="9">
        <v>9593.77</v>
      </c>
      <c r="H85" s="9">
        <v>2638.74</v>
      </c>
      <c r="I85" s="9">
        <v>6945.01</v>
      </c>
      <c r="J85" s="9">
        <v>669.2</v>
      </c>
      <c r="K85" s="9">
        <v>199.05999999999997</v>
      </c>
      <c r="L85" s="9">
        <v>0</v>
      </c>
      <c r="M85" s="9">
        <v>0</v>
      </c>
      <c r="N85" s="3">
        <f t="shared" si="1"/>
        <v>436844.88</v>
      </c>
    </row>
    <row r="86" spans="1:14">
      <c r="A86" s="5">
        <v>83</v>
      </c>
      <c r="B86" s="17" t="s">
        <v>98</v>
      </c>
      <c r="C86" s="9">
        <v>805578.56</v>
      </c>
      <c r="D86" s="9">
        <v>346914.68</v>
      </c>
      <c r="E86" s="9">
        <v>11997.54</v>
      </c>
      <c r="F86" s="9">
        <v>11263.270000000004</v>
      </c>
      <c r="G86" s="9">
        <v>25496.02</v>
      </c>
      <c r="H86" s="9">
        <v>7434.7399999999989</v>
      </c>
      <c r="I86" s="9">
        <v>21326.120000000003</v>
      </c>
      <c r="J86" s="9">
        <v>781.64</v>
      </c>
      <c r="K86" s="9">
        <v>686.62</v>
      </c>
      <c r="L86" s="9">
        <v>0</v>
      </c>
      <c r="M86" s="9">
        <v>0</v>
      </c>
      <c r="N86" s="3">
        <f t="shared" si="1"/>
        <v>1231479.1900000002</v>
      </c>
    </row>
    <row r="87" spans="1:14">
      <c r="A87" s="5">
        <v>84</v>
      </c>
      <c r="B87" s="17" t="s">
        <v>99</v>
      </c>
      <c r="C87" s="9">
        <v>579245.14</v>
      </c>
      <c r="D87" s="9">
        <v>129410.37999999999</v>
      </c>
      <c r="E87" s="9">
        <v>8516.16</v>
      </c>
      <c r="F87" s="9">
        <v>7666.489999999998</v>
      </c>
      <c r="G87" s="9">
        <v>9313.7000000000007</v>
      </c>
      <c r="H87" s="9">
        <v>5302.369999999999</v>
      </c>
      <c r="I87" s="9">
        <v>11479.96</v>
      </c>
      <c r="J87" s="9">
        <v>557.88</v>
      </c>
      <c r="K87" s="9">
        <v>475.88999999999982</v>
      </c>
      <c r="L87" s="9">
        <v>0</v>
      </c>
      <c r="M87" s="9">
        <v>0</v>
      </c>
      <c r="N87" s="3">
        <f t="shared" si="1"/>
        <v>751967.97</v>
      </c>
    </row>
    <row r="88" spans="1:14">
      <c r="A88" s="5">
        <v>85</v>
      </c>
      <c r="B88" s="17" t="s">
        <v>100</v>
      </c>
      <c r="C88" s="9">
        <v>1726814.79</v>
      </c>
      <c r="D88" s="9">
        <v>130328.02</v>
      </c>
      <c r="E88" s="9">
        <v>25957.190000000002</v>
      </c>
      <c r="F88" s="9">
        <v>33452.789999999979</v>
      </c>
      <c r="G88" s="9">
        <v>62904.36</v>
      </c>
      <c r="H88" s="9">
        <v>14839.37</v>
      </c>
      <c r="I88" s="9">
        <v>44362.6</v>
      </c>
      <c r="J88" s="9">
        <v>2358.2399999999998</v>
      </c>
      <c r="K88" s="9">
        <v>1293.08</v>
      </c>
      <c r="L88" s="9">
        <v>0</v>
      </c>
      <c r="M88" s="9">
        <v>0</v>
      </c>
      <c r="N88" s="3">
        <f t="shared" si="1"/>
        <v>2042310.4400000004</v>
      </c>
    </row>
    <row r="89" spans="1:14">
      <c r="A89" s="5">
        <v>86</v>
      </c>
      <c r="B89" s="17" t="s">
        <v>101</v>
      </c>
      <c r="C89" s="9">
        <v>185466.43</v>
      </c>
      <c r="D89" s="9">
        <v>76553.350000000006</v>
      </c>
      <c r="E89" s="9">
        <v>2938.2599999999998</v>
      </c>
      <c r="F89" s="9">
        <v>4404.1400000000003</v>
      </c>
      <c r="G89" s="9">
        <v>2375.7199999999998</v>
      </c>
      <c r="H89" s="9">
        <v>1508.53</v>
      </c>
      <c r="I89" s="9">
        <v>2846.7999999999997</v>
      </c>
      <c r="J89" s="9">
        <v>329.53</v>
      </c>
      <c r="K89" s="9">
        <v>118.09000000000003</v>
      </c>
      <c r="L89" s="9">
        <v>0</v>
      </c>
      <c r="M89" s="9">
        <v>0</v>
      </c>
      <c r="N89" s="3">
        <f t="shared" si="1"/>
        <v>276540.85000000003</v>
      </c>
    </row>
    <row r="90" spans="1:14">
      <c r="A90" s="5">
        <v>87</v>
      </c>
      <c r="B90" s="17" t="s">
        <v>102</v>
      </c>
      <c r="C90" s="9">
        <v>454017.3</v>
      </c>
      <c r="D90" s="9">
        <v>177002.79</v>
      </c>
      <c r="E90" s="9">
        <v>6903.09</v>
      </c>
      <c r="F90" s="9">
        <v>7515.7899999999945</v>
      </c>
      <c r="G90" s="9">
        <v>12744.62</v>
      </c>
      <c r="H90" s="9">
        <v>4070.0899999999997</v>
      </c>
      <c r="I90" s="9">
        <v>10832.97</v>
      </c>
      <c r="J90" s="9">
        <v>533.88</v>
      </c>
      <c r="K90" s="9">
        <v>363.13000000000017</v>
      </c>
      <c r="L90" s="9">
        <v>0</v>
      </c>
      <c r="M90" s="9">
        <v>0</v>
      </c>
      <c r="N90" s="3">
        <f t="shared" si="1"/>
        <v>673983.65999999992</v>
      </c>
    </row>
    <row r="91" spans="1:14">
      <c r="A91" s="5">
        <v>88</v>
      </c>
      <c r="B91" s="17" t="s">
        <v>103</v>
      </c>
      <c r="C91" s="9">
        <v>279948.45</v>
      </c>
      <c r="D91" s="9">
        <v>139533.46</v>
      </c>
      <c r="E91" s="9">
        <v>4463.26</v>
      </c>
      <c r="F91" s="9">
        <v>8731.7800000000025</v>
      </c>
      <c r="G91" s="9">
        <v>6700.52</v>
      </c>
      <c r="H91" s="9">
        <v>2039.5900000000001</v>
      </c>
      <c r="I91" s="9">
        <v>4889.7</v>
      </c>
      <c r="J91" s="9">
        <v>612.36</v>
      </c>
      <c r="K91" s="9">
        <v>142.85999999999999</v>
      </c>
      <c r="L91" s="9">
        <v>0</v>
      </c>
      <c r="M91" s="9">
        <v>0</v>
      </c>
      <c r="N91" s="3">
        <f t="shared" si="1"/>
        <v>447061.9800000001</v>
      </c>
    </row>
    <row r="92" spans="1:14">
      <c r="A92" s="5">
        <v>89</v>
      </c>
      <c r="B92" s="17" t="s">
        <v>104</v>
      </c>
      <c r="C92" s="9">
        <v>199513.02</v>
      </c>
      <c r="D92" s="9">
        <v>38413.599999999999</v>
      </c>
      <c r="E92" s="9">
        <v>3124.82</v>
      </c>
      <c r="F92" s="9">
        <v>5907.159999999998</v>
      </c>
      <c r="G92" s="9">
        <v>5264.31</v>
      </c>
      <c r="H92" s="9">
        <v>1480.7400000000002</v>
      </c>
      <c r="I92" s="9">
        <v>3805.56</v>
      </c>
      <c r="J92" s="9">
        <v>408.52</v>
      </c>
      <c r="K92" s="9">
        <v>107.62000000000003</v>
      </c>
      <c r="L92" s="9">
        <v>0</v>
      </c>
      <c r="M92" s="9">
        <v>0</v>
      </c>
      <c r="N92" s="3">
        <f t="shared" si="1"/>
        <v>258025.34999999998</v>
      </c>
    </row>
    <row r="93" spans="1:14">
      <c r="A93" s="5">
        <v>90</v>
      </c>
      <c r="B93" s="17" t="s">
        <v>105</v>
      </c>
      <c r="C93" s="9">
        <v>483032.98</v>
      </c>
      <c r="D93" s="9">
        <v>109232.27</v>
      </c>
      <c r="E93" s="9">
        <v>7034.85</v>
      </c>
      <c r="F93" s="9">
        <v>12294.85</v>
      </c>
      <c r="G93" s="9">
        <v>14518.8</v>
      </c>
      <c r="H93" s="9">
        <v>3685.71</v>
      </c>
      <c r="I93" s="9">
        <v>10171.48</v>
      </c>
      <c r="J93" s="9">
        <v>837.15</v>
      </c>
      <c r="K93" s="9">
        <v>284.13</v>
      </c>
      <c r="L93" s="9">
        <v>0</v>
      </c>
      <c r="M93" s="9">
        <v>0</v>
      </c>
      <c r="N93" s="3">
        <f t="shared" si="1"/>
        <v>641092.22</v>
      </c>
    </row>
    <row r="94" spans="1:14">
      <c r="A94" s="5">
        <v>91</v>
      </c>
      <c r="B94" s="17" t="s">
        <v>106</v>
      </c>
      <c r="C94" s="9">
        <v>750779.19000000006</v>
      </c>
      <c r="D94" s="9">
        <v>369288.48</v>
      </c>
      <c r="E94" s="9">
        <v>11741.21</v>
      </c>
      <c r="F94" s="9">
        <v>10180.190000000008</v>
      </c>
      <c r="G94" s="9">
        <v>13908.34</v>
      </c>
      <c r="H94" s="9">
        <v>7144.2900000000009</v>
      </c>
      <c r="I94" s="9">
        <v>16306.939999999999</v>
      </c>
      <c r="J94" s="9">
        <v>881.34</v>
      </c>
      <c r="K94" s="9">
        <v>670.67000000000019</v>
      </c>
      <c r="L94" s="9">
        <v>63809</v>
      </c>
      <c r="M94" s="9">
        <v>0</v>
      </c>
      <c r="N94" s="3">
        <f t="shared" si="1"/>
        <v>1244709.6499999999</v>
      </c>
    </row>
    <row r="95" spans="1:14">
      <c r="A95" s="5">
        <v>92</v>
      </c>
      <c r="B95" s="17" t="s">
        <v>107</v>
      </c>
      <c r="C95" s="9">
        <v>175204.62</v>
      </c>
      <c r="D95" s="9">
        <v>56288.69</v>
      </c>
      <c r="E95" s="9">
        <v>2767.1800000000003</v>
      </c>
      <c r="F95" s="9">
        <v>5788.06</v>
      </c>
      <c r="G95" s="9">
        <v>4048.5</v>
      </c>
      <c r="H95" s="9">
        <v>1225.02</v>
      </c>
      <c r="I95" s="9">
        <v>2897.74</v>
      </c>
      <c r="J95" s="9">
        <v>422.82</v>
      </c>
      <c r="K95" s="9">
        <v>80.94</v>
      </c>
      <c r="L95" s="9">
        <v>0</v>
      </c>
      <c r="M95" s="9">
        <v>0</v>
      </c>
      <c r="N95" s="3">
        <f t="shared" si="1"/>
        <v>248723.56999999998</v>
      </c>
    </row>
    <row r="96" spans="1:14">
      <c r="A96" s="5">
        <v>93</v>
      </c>
      <c r="B96" s="17" t="s">
        <v>108</v>
      </c>
      <c r="C96" s="9">
        <v>88474.85</v>
      </c>
      <c r="D96" s="9">
        <v>43312.51</v>
      </c>
      <c r="E96" s="9">
        <v>1413.6299999999999</v>
      </c>
      <c r="F96" s="9">
        <v>3322.6900000000005</v>
      </c>
      <c r="G96" s="9">
        <v>1178.03</v>
      </c>
      <c r="H96" s="9">
        <v>566.76</v>
      </c>
      <c r="I96" s="9">
        <v>968.35</v>
      </c>
      <c r="J96" s="9">
        <v>235.63</v>
      </c>
      <c r="K96" s="9">
        <v>31.140000000000008</v>
      </c>
      <c r="L96" s="9">
        <v>0</v>
      </c>
      <c r="M96" s="9">
        <v>0</v>
      </c>
      <c r="N96" s="3">
        <f t="shared" si="1"/>
        <v>139503.59000000005</v>
      </c>
    </row>
    <row r="97" spans="1:14">
      <c r="A97" s="5">
        <v>94</v>
      </c>
      <c r="B97" s="17" t="s">
        <v>109</v>
      </c>
      <c r="C97" s="9">
        <v>185312.08</v>
      </c>
      <c r="D97" s="9">
        <v>47024.6</v>
      </c>
      <c r="E97" s="9">
        <v>2900.02</v>
      </c>
      <c r="F97" s="9">
        <v>6138.89</v>
      </c>
      <c r="G97" s="9">
        <v>4239.59</v>
      </c>
      <c r="H97" s="9">
        <v>1285.9100000000001</v>
      </c>
      <c r="I97" s="9">
        <v>3018.49</v>
      </c>
      <c r="J97" s="9">
        <v>428.66</v>
      </c>
      <c r="K97" s="9">
        <v>84.32</v>
      </c>
      <c r="L97" s="9">
        <v>0</v>
      </c>
      <c r="M97" s="9">
        <v>0</v>
      </c>
      <c r="N97" s="3">
        <f t="shared" si="1"/>
        <v>250432.56</v>
      </c>
    </row>
    <row r="98" spans="1:14">
      <c r="A98" s="5">
        <v>95</v>
      </c>
      <c r="B98" s="17" t="s">
        <v>110</v>
      </c>
      <c r="C98" s="9">
        <v>376160.28</v>
      </c>
      <c r="D98" s="9">
        <v>158030.99000000002</v>
      </c>
      <c r="E98" s="9">
        <v>5848.0000000000009</v>
      </c>
      <c r="F98" s="9">
        <v>10376.970000000001</v>
      </c>
      <c r="G98" s="9">
        <v>10720.99</v>
      </c>
      <c r="H98" s="9">
        <v>2878.9999999999995</v>
      </c>
      <c r="I98" s="9">
        <v>7613.04</v>
      </c>
      <c r="J98" s="9">
        <v>719.61</v>
      </c>
      <c r="K98" s="9">
        <v>218.27999999999994</v>
      </c>
      <c r="L98" s="9">
        <v>0</v>
      </c>
      <c r="M98" s="9">
        <v>0</v>
      </c>
      <c r="N98" s="3">
        <f t="shared" si="1"/>
        <v>572567.16</v>
      </c>
    </row>
    <row r="99" spans="1:14">
      <c r="A99" s="5">
        <v>96</v>
      </c>
      <c r="B99" s="17" t="s">
        <v>111</v>
      </c>
      <c r="C99" s="9">
        <v>156777.63</v>
      </c>
      <c r="D99" s="9">
        <v>41817.06</v>
      </c>
      <c r="E99" s="9">
        <v>2269.37</v>
      </c>
      <c r="F99" s="9">
        <v>3558.6400000000008</v>
      </c>
      <c r="G99" s="9">
        <v>1706.35</v>
      </c>
      <c r="H99" s="9">
        <v>1228.8800000000001</v>
      </c>
      <c r="I99" s="9">
        <v>2212.61</v>
      </c>
      <c r="J99" s="9">
        <v>223.45</v>
      </c>
      <c r="K99" s="9">
        <v>94.280000000000015</v>
      </c>
      <c r="L99" s="9">
        <v>0</v>
      </c>
      <c r="M99" s="9">
        <v>0</v>
      </c>
      <c r="N99" s="3">
        <f t="shared" si="1"/>
        <v>209888.27000000002</v>
      </c>
    </row>
    <row r="100" spans="1:14">
      <c r="A100" s="5">
        <v>97</v>
      </c>
      <c r="B100" s="17" t="s">
        <v>112</v>
      </c>
      <c r="C100" s="9">
        <v>181109.36</v>
      </c>
      <c r="D100" s="9">
        <v>92902.2</v>
      </c>
      <c r="E100" s="9">
        <v>2857.3000000000006</v>
      </c>
      <c r="F100" s="9">
        <v>5405.93</v>
      </c>
      <c r="G100" s="9">
        <v>4064.72</v>
      </c>
      <c r="H100" s="9">
        <v>1339.84</v>
      </c>
      <c r="I100" s="9">
        <v>3135.72</v>
      </c>
      <c r="J100" s="9">
        <v>380.98</v>
      </c>
      <c r="K100" s="9">
        <v>95.759999999999991</v>
      </c>
      <c r="L100" s="9">
        <v>0</v>
      </c>
      <c r="M100" s="9">
        <v>0</v>
      </c>
      <c r="N100" s="3">
        <f t="shared" si="1"/>
        <v>291291.80999999994</v>
      </c>
    </row>
    <row r="101" spans="1:14">
      <c r="A101" s="5">
        <v>98</v>
      </c>
      <c r="B101" s="17" t="s">
        <v>113</v>
      </c>
      <c r="C101" s="9">
        <v>358239.55</v>
      </c>
      <c r="D101" s="9">
        <v>52579.4</v>
      </c>
      <c r="E101" s="9">
        <v>5594.22</v>
      </c>
      <c r="F101" s="9">
        <v>10332.73</v>
      </c>
      <c r="G101" s="9">
        <v>9852.39</v>
      </c>
      <c r="H101" s="9">
        <v>2688.25</v>
      </c>
      <c r="I101" s="9">
        <v>6995.16</v>
      </c>
      <c r="J101" s="9">
        <v>739.64</v>
      </c>
      <c r="K101" s="9">
        <v>198.33</v>
      </c>
      <c r="L101" s="9">
        <v>0</v>
      </c>
      <c r="M101" s="9">
        <v>0</v>
      </c>
      <c r="N101" s="3">
        <f t="shared" si="1"/>
        <v>447219.67</v>
      </c>
    </row>
    <row r="102" spans="1:14">
      <c r="A102" s="5">
        <v>99</v>
      </c>
      <c r="B102" s="17" t="s">
        <v>114</v>
      </c>
      <c r="C102" s="9">
        <v>119860.91</v>
      </c>
      <c r="D102" s="9">
        <v>65196.05</v>
      </c>
      <c r="E102" s="9">
        <v>2107.7200000000003</v>
      </c>
      <c r="F102" s="9">
        <v>5901.35</v>
      </c>
      <c r="G102" s="9">
        <v>897.67</v>
      </c>
      <c r="H102" s="9">
        <v>644.18000000000006</v>
      </c>
      <c r="I102" s="9">
        <v>649.52</v>
      </c>
      <c r="J102" s="9">
        <v>410.41</v>
      </c>
      <c r="K102" s="9">
        <v>19.070000000000007</v>
      </c>
      <c r="L102" s="9">
        <v>0</v>
      </c>
      <c r="M102" s="9">
        <v>0</v>
      </c>
      <c r="N102" s="3">
        <f t="shared" si="1"/>
        <v>195686.88000000003</v>
      </c>
    </row>
    <row r="103" spans="1:14">
      <c r="A103" s="5">
        <v>100</v>
      </c>
      <c r="B103" s="17" t="s">
        <v>115</v>
      </c>
      <c r="C103" s="9">
        <v>105085.70999999999</v>
      </c>
      <c r="D103" s="9">
        <v>49829.599999999999</v>
      </c>
      <c r="E103" s="9">
        <v>1831.78</v>
      </c>
      <c r="F103" s="9">
        <v>5058.7999999999993</v>
      </c>
      <c r="G103" s="9">
        <v>916.02</v>
      </c>
      <c r="H103" s="9">
        <v>575.51</v>
      </c>
      <c r="I103" s="9">
        <v>656.06000000000006</v>
      </c>
      <c r="J103" s="9">
        <v>350.34</v>
      </c>
      <c r="K103" s="9">
        <v>18.82</v>
      </c>
      <c r="L103" s="9">
        <v>0</v>
      </c>
      <c r="M103" s="9">
        <v>0</v>
      </c>
      <c r="N103" s="3">
        <f t="shared" si="1"/>
        <v>164322.63999999998</v>
      </c>
    </row>
    <row r="104" spans="1:14">
      <c r="A104" s="5">
        <v>101</v>
      </c>
      <c r="B104" s="17" t="s">
        <v>116</v>
      </c>
      <c r="C104" s="9">
        <v>128813.14</v>
      </c>
      <c r="D104" s="9">
        <v>74658.169999999984</v>
      </c>
      <c r="E104" s="9">
        <v>2182.9900000000002</v>
      </c>
      <c r="F104" s="9">
        <v>5504.94</v>
      </c>
      <c r="G104" s="9">
        <v>1749.58</v>
      </c>
      <c r="H104" s="9">
        <v>779.31</v>
      </c>
      <c r="I104" s="9">
        <v>1262.21</v>
      </c>
      <c r="J104" s="9">
        <v>379.72</v>
      </c>
      <c r="K104" s="9">
        <v>36.639999999999993</v>
      </c>
      <c r="L104" s="9">
        <v>0</v>
      </c>
      <c r="M104" s="9">
        <v>0</v>
      </c>
      <c r="N104" s="3">
        <f t="shared" si="1"/>
        <v>215366.69999999998</v>
      </c>
    </row>
    <row r="105" spans="1:14">
      <c r="A105" s="5">
        <v>102</v>
      </c>
      <c r="B105" s="17" t="s">
        <v>117</v>
      </c>
      <c r="C105" s="9">
        <v>382582.83</v>
      </c>
      <c r="D105" s="9">
        <v>64001.71</v>
      </c>
      <c r="E105" s="9">
        <v>5758.39</v>
      </c>
      <c r="F105" s="9">
        <v>7775.9799999999968</v>
      </c>
      <c r="G105" s="9">
        <v>12157.14</v>
      </c>
      <c r="H105" s="9">
        <v>3234.98</v>
      </c>
      <c r="I105" s="9">
        <v>9239.3000000000011</v>
      </c>
      <c r="J105" s="9">
        <v>556.96</v>
      </c>
      <c r="K105" s="9">
        <v>276.29999999999995</v>
      </c>
      <c r="L105" s="9">
        <v>0</v>
      </c>
      <c r="M105" s="9">
        <v>0</v>
      </c>
      <c r="N105" s="3">
        <f t="shared" si="1"/>
        <v>485583.59</v>
      </c>
    </row>
    <row r="106" spans="1:14">
      <c r="A106" s="5">
        <v>103</v>
      </c>
      <c r="B106" s="17" t="s">
        <v>118</v>
      </c>
      <c r="C106" s="9">
        <v>796671.3</v>
      </c>
      <c r="D106" s="9">
        <v>274610.50999999995</v>
      </c>
      <c r="E106" s="9">
        <v>12730.57</v>
      </c>
      <c r="F106" s="9">
        <v>14373.949999999986</v>
      </c>
      <c r="G106" s="9">
        <v>14153.16</v>
      </c>
      <c r="H106" s="9">
        <v>7102.56</v>
      </c>
      <c r="I106" s="9">
        <v>15384.9</v>
      </c>
      <c r="J106" s="9">
        <v>1388.49</v>
      </c>
      <c r="K106" s="9">
        <v>611.88000000000011</v>
      </c>
      <c r="L106" s="9">
        <v>0</v>
      </c>
      <c r="M106" s="9">
        <v>0</v>
      </c>
      <c r="N106" s="3">
        <f t="shared" si="1"/>
        <v>1137027.3199999998</v>
      </c>
    </row>
    <row r="107" spans="1:14">
      <c r="A107" s="5">
        <v>104</v>
      </c>
      <c r="B107" s="17" t="s">
        <v>119</v>
      </c>
      <c r="C107" s="9">
        <v>347117.34</v>
      </c>
      <c r="D107" s="9">
        <v>120797.74</v>
      </c>
      <c r="E107" s="9">
        <v>4999.8600000000006</v>
      </c>
      <c r="F107" s="9">
        <v>9096.1699999999983</v>
      </c>
      <c r="G107" s="9">
        <v>6235.19</v>
      </c>
      <c r="H107" s="9">
        <v>2564.1799999999998</v>
      </c>
      <c r="I107" s="9">
        <v>5423.8799999999992</v>
      </c>
      <c r="J107" s="9">
        <v>704.69</v>
      </c>
      <c r="K107" s="9">
        <v>185.03</v>
      </c>
      <c r="L107" s="9">
        <v>0</v>
      </c>
      <c r="M107" s="9">
        <v>0</v>
      </c>
      <c r="N107" s="3">
        <f t="shared" si="1"/>
        <v>497124.08</v>
      </c>
    </row>
    <row r="108" spans="1:14">
      <c r="A108" s="5">
        <v>105</v>
      </c>
      <c r="B108" s="17" t="s">
        <v>120</v>
      </c>
      <c r="C108" s="9">
        <v>581201.31999999995</v>
      </c>
      <c r="D108" s="9">
        <v>61279.199999999997</v>
      </c>
      <c r="E108" s="9">
        <v>8921.99</v>
      </c>
      <c r="F108" s="9">
        <v>12783.250000000002</v>
      </c>
      <c r="G108" s="9">
        <v>17571.5</v>
      </c>
      <c r="H108" s="9">
        <v>4839.5299999999988</v>
      </c>
      <c r="I108" s="9">
        <v>13422.640000000001</v>
      </c>
      <c r="J108" s="9">
        <v>899.09</v>
      </c>
      <c r="K108" s="9">
        <v>404.63</v>
      </c>
      <c r="L108" s="9">
        <v>0</v>
      </c>
      <c r="M108" s="9">
        <v>0</v>
      </c>
      <c r="N108" s="3">
        <f t="shared" si="1"/>
        <v>701323.14999999991</v>
      </c>
    </row>
    <row r="109" spans="1:14">
      <c r="A109" s="5">
        <v>106</v>
      </c>
      <c r="B109" s="17" t="s">
        <v>121</v>
      </c>
      <c r="C109" s="9">
        <v>92772.170000000013</v>
      </c>
      <c r="D109" s="9">
        <v>31561.800000000003</v>
      </c>
      <c r="E109" s="9">
        <v>1500.62</v>
      </c>
      <c r="F109" s="9">
        <v>3084.7700000000004</v>
      </c>
      <c r="G109" s="9">
        <v>568.64</v>
      </c>
      <c r="H109" s="9">
        <v>646.83000000000004</v>
      </c>
      <c r="I109" s="9">
        <v>879.43</v>
      </c>
      <c r="J109" s="9">
        <v>222.89</v>
      </c>
      <c r="K109" s="9">
        <v>40.260000000000005</v>
      </c>
      <c r="L109" s="9">
        <v>3364</v>
      </c>
      <c r="M109" s="9">
        <v>0</v>
      </c>
      <c r="N109" s="3">
        <f t="shared" si="1"/>
        <v>134641.41000000003</v>
      </c>
    </row>
    <row r="110" spans="1:14">
      <c r="A110" s="5">
        <v>107</v>
      </c>
      <c r="B110" s="17" t="s">
        <v>122</v>
      </c>
      <c r="C110" s="9">
        <v>1782368.16</v>
      </c>
      <c r="D110" s="9">
        <v>792043.95</v>
      </c>
      <c r="E110" s="9">
        <v>24971.42</v>
      </c>
      <c r="F110" s="9">
        <v>27668.039999999997</v>
      </c>
      <c r="G110" s="9">
        <v>58919.5</v>
      </c>
      <c r="H110" s="9">
        <v>15605.960000000001</v>
      </c>
      <c r="I110" s="9">
        <v>46091.780000000006</v>
      </c>
      <c r="J110" s="9">
        <v>2058.4899999999998</v>
      </c>
      <c r="K110" s="9">
        <v>1393.97</v>
      </c>
      <c r="L110" s="9">
        <v>815437</v>
      </c>
      <c r="M110" s="9">
        <v>0</v>
      </c>
      <c r="N110" s="3">
        <f t="shared" si="1"/>
        <v>3566558.27</v>
      </c>
    </row>
    <row r="111" spans="1:14">
      <c r="A111" s="5">
        <v>108</v>
      </c>
      <c r="B111" s="17" t="s">
        <v>123</v>
      </c>
      <c r="C111" s="9">
        <v>363850.05</v>
      </c>
      <c r="D111" s="9">
        <v>85621.34</v>
      </c>
      <c r="E111" s="9">
        <v>5575.9199999999992</v>
      </c>
      <c r="F111" s="9">
        <v>9595.3599999999969</v>
      </c>
      <c r="G111" s="9">
        <v>6776.24</v>
      </c>
      <c r="H111" s="9">
        <v>2792.58</v>
      </c>
      <c r="I111" s="9">
        <v>6018.08</v>
      </c>
      <c r="J111" s="9">
        <v>677.99</v>
      </c>
      <c r="K111" s="9">
        <v>208.82999999999996</v>
      </c>
      <c r="L111" s="9">
        <v>4156</v>
      </c>
      <c r="M111" s="9">
        <v>0</v>
      </c>
      <c r="N111" s="3">
        <f t="shared" si="1"/>
        <v>485272.39</v>
      </c>
    </row>
    <row r="112" spans="1:14">
      <c r="A112" s="5">
        <v>109</v>
      </c>
      <c r="B112" s="17" t="s">
        <v>124</v>
      </c>
      <c r="C112" s="9">
        <v>128288.92</v>
      </c>
      <c r="D112" s="9">
        <v>71884.45</v>
      </c>
      <c r="E112" s="9">
        <v>2048.92</v>
      </c>
      <c r="F112" s="9">
        <v>4102.6800000000021</v>
      </c>
      <c r="G112" s="9">
        <v>2798.96</v>
      </c>
      <c r="H112" s="9">
        <v>921.19999999999993</v>
      </c>
      <c r="I112" s="9">
        <v>2122.2400000000002</v>
      </c>
      <c r="J112" s="9">
        <v>287.26</v>
      </c>
      <c r="K112" s="9">
        <v>62.999999999999993</v>
      </c>
      <c r="L112" s="9">
        <v>0</v>
      </c>
      <c r="M112" s="9">
        <v>0</v>
      </c>
      <c r="N112" s="3">
        <f t="shared" si="1"/>
        <v>212517.63</v>
      </c>
    </row>
    <row r="113" spans="1:14">
      <c r="A113" s="5">
        <v>110</v>
      </c>
      <c r="B113" s="17" t="s">
        <v>125</v>
      </c>
      <c r="C113" s="9">
        <v>189374.31</v>
      </c>
      <c r="D113" s="9">
        <v>52869.599999999999</v>
      </c>
      <c r="E113" s="9">
        <v>2993.12</v>
      </c>
      <c r="F113" s="9">
        <v>6767.1200000000008</v>
      </c>
      <c r="G113" s="9">
        <v>3998.68</v>
      </c>
      <c r="H113" s="9">
        <v>1257.67</v>
      </c>
      <c r="I113" s="9">
        <v>2721.8900000000003</v>
      </c>
      <c r="J113" s="9">
        <v>456.63</v>
      </c>
      <c r="K113" s="9">
        <v>76.040000000000006</v>
      </c>
      <c r="L113" s="9">
        <v>0</v>
      </c>
      <c r="M113" s="9">
        <v>0</v>
      </c>
      <c r="N113" s="3">
        <f t="shared" si="1"/>
        <v>260515.06000000003</v>
      </c>
    </row>
    <row r="114" spans="1:14">
      <c r="A114" s="5">
        <v>111</v>
      </c>
      <c r="B114" s="17" t="s">
        <v>126</v>
      </c>
      <c r="C114" s="9">
        <v>405766.65</v>
      </c>
      <c r="D114" s="9">
        <v>84709.68</v>
      </c>
      <c r="E114" s="9">
        <v>5950.31</v>
      </c>
      <c r="F114" s="9">
        <v>11122.630000000003</v>
      </c>
      <c r="G114" s="9">
        <v>11495.02</v>
      </c>
      <c r="H114" s="9">
        <v>3003.49</v>
      </c>
      <c r="I114" s="9">
        <v>7952.2300000000005</v>
      </c>
      <c r="J114" s="9">
        <v>725.03</v>
      </c>
      <c r="K114" s="9">
        <v>222.18</v>
      </c>
      <c r="L114" s="9">
        <v>0</v>
      </c>
      <c r="M114" s="9">
        <v>0</v>
      </c>
      <c r="N114" s="3">
        <f t="shared" si="1"/>
        <v>530947.22000000009</v>
      </c>
    </row>
    <row r="115" spans="1:14">
      <c r="A115" s="5">
        <v>112</v>
      </c>
      <c r="B115" s="17" t="s">
        <v>127</v>
      </c>
      <c r="C115" s="9">
        <v>437277.8</v>
      </c>
      <c r="D115" s="9">
        <v>248727.71</v>
      </c>
      <c r="E115" s="9">
        <v>7079.46</v>
      </c>
      <c r="F115" s="9">
        <v>16423.949999999997</v>
      </c>
      <c r="G115" s="9">
        <v>5921.05</v>
      </c>
      <c r="H115" s="9">
        <v>2833.11</v>
      </c>
      <c r="I115" s="9">
        <v>4874.7099999999991</v>
      </c>
      <c r="J115" s="9">
        <v>1134.81</v>
      </c>
      <c r="K115" s="9">
        <v>158.45999999999998</v>
      </c>
      <c r="L115" s="9">
        <v>0</v>
      </c>
      <c r="M115" s="9">
        <v>0</v>
      </c>
      <c r="N115" s="3">
        <f t="shared" si="1"/>
        <v>724431.05999999994</v>
      </c>
    </row>
    <row r="116" spans="1:14">
      <c r="A116" s="5">
        <v>113</v>
      </c>
      <c r="B116" s="17" t="s">
        <v>128</v>
      </c>
      <c r="C116" s="9">
        <v>328409.03000000003</v>
      </c>
      <c r="D116" s="9">
        <v>243744.61000000002</v>
      </c>
      <c r="E116" s="9">
        <v>4866.3100000000013</v>
      </c>
      <c r="F116" s="9">
        <v>8974.6500000000051</v>
      </c>
      <c r="G116" s="9">
        <v>7253.61</v>
      </c>
      <c r="H116" s="9">
        <v>2432.7299999999996</v>
      </c>
      <c r="I116" s="9">
        <v>5701.3099999999995</v>
      </c>
      <c r="J116" s="9">
        <v>665.57</v>
      </c>
      <c r="K116" s="9">
        <v>176.85999999999996</v>
      </c>
      <c r="L116" s="9">
        <v>22470</v>
      </c>
      <c r="M116" s="9">
        <v>0</v>
      </c>
      <c r="N116" s="3">
        <f t="shared" si="1"/>
        <v>624694.68000000005</v>
      </c>
    </row>
    <row r="117" spans="1:14">
      <c r="A117" s="5">
        <v>114</v>
      </c>
      <c r="B117" s="17" t="s">
        <v>129</v>
      </c>
      <c r="C117" s="9">
        <v>108037.42</v>
      </c>
      <c r="D117" s="9">
        <v>45998.280000000006</v>
      </c>
      <c r="E117" s="9">
        <v>1805.48</v>
      </c>
      <c r="F117" s="9">
        <v>4230.8</v>
      </c>
      <c r="G117" s="9">
        <v>1541.66</v>
      </c>
      <c r="H117" s="9">
        <v>695.79000000000008</v>
      </c>
      <c r="I117" s="9">
        <v>1218.22</v>
      </c>
      <c r="J117" s="9">
        <v>299.48</v>
      </c>
      <c r="K117" s="9">
        <v>37.96</v>
      </c>
      <c r="L117" s="9">
        <v>0</v>
      </c>
      <c r="M117" s="9">
        <v>0</v>
      </c>
      <c r="N117" s="3">
        <f t="shared" si="1"/>
        <v>163865.09000000003</v>
      </c>
    </row>
    <row r="118" spans="1:14">
      <c r="A118" s="5">
        <v>115</v>
      </c>
      <c r="B118" s="17" t="s">
        <v>130</v>
      </c>
      <c r="C118" s="9">
        <v>806138.86</v>
      </c>
      <c r="D118" s="9">
        <v>414477.11</v>
      </c>
      <c r="E118" s="9">
        <v>11823.380000000001</v>
      </c>
      <c r="F118" s="9">
        <v>12368.530000000006</v>
      </c>
      <c r="G118" s="9">
        <v>23372.87</v>
      </c>
      <c r="H118" s="9">
        <v>7217.7100000000009</v>
      </c>
      <c r="I118" s="9">
        <v>19818.14</v>
      </c>
      <c r="J118" s="9">
        <v>955.86</v>
      </c>
      <c r="K118" s="9">
        <v>648.59000000000037</v>
      </c>
      <c r="L118" s="9">
        <v>0</v>
      </c>
      <c r="M118" s="9">
        <v>0</v>
      </c>
      <c r="N118" s="3">
        <f t="shared" si="1"/>
        <v>1296821.05</v>
      </c>
    </row>
    <row r="119" spans="1:14">
      <c r="A119" s="5">
        <v>116</v>
      </c>
      <c r="B119" s="17" t="s">
        <v>131</v>
      </c>
      <c r="C119" s="9">
        <v>340560.89</v>
      </c>
      <c r="D119" s="9">
        <v>60382.8</v>
      </c>
      <c r="E119" s="9">
        <v>5324.57</v>
      </c>
      <c r="F119" s="9">
        <v>9789.8399999999983</v>
      </c>
      <c r="G119" s="9">
        <v>9777.56</v>
      </c>
      <c r="H119" s="9">
        <v>2565.1600000000003</v>
      </c>
      <c r="I119" s="9">
        <v>6775.26</v>
      </c>
      <c r="J119" s="9">
        <v>683.97</v>
      </c>
      <c r="K119" s="9">
        <v>190.42000000000007</v>
      </c>
      <c r="L119" s="9">
        <v>0</v>
      </c>
      <c r="M119" s="9">
        <v>0</v>
      </c>
      <c r="N119" s="3">
        <f t="shared" si="1"/>
        <v>436050.47</v>
      </c>
    </row>
    <row r="120" spans="1:14">
      <c r="A120" s="5">
        <v>117</v>
      </c>
      <c r="B120" s="17" t="s">
        <v>132</v>
      </c>
      <c r="C120" s="9">
        <v>250722.86</v>
      </c>
      <c r="D120" s="9">
        <v>116568.10999999999</v>
      </c>
      <c r="E120" s="9">
        <v>3965.0900000000006</v>
      </c>
      <c r="F120" s="9">
        <v>7070.1999999999953</v>
      </c>
      <c r="G120" s="9">
        <v>5176.6099999999997</v>
      </c>
      <c r="H120" s="9">
        <v>1907.6000000000001</v>
      </c>
      <c r="I120" s="9">
        <v>4260.3799999999992</v>
      </c>
      <c r="J120" s="9">
        <v>495.15</v>
      </c>
      <c r="K120" s="9">
        <v>140.54999999999998</v>
      </c>
      <c r="L120" s="9">
        <v>0</v>
      </c>
      <c r="M120" s="9">
        <v>0</v>
      </c>
      <c r="N120" s="3">
        <f t="shared" si="1"/>
        <v>390306.55</v>
      </c>
    </row>
    <row r="121" spans="1:14">
      <c r="A121" s="5">
        <v>118</v>
      </c>
      <c r="B121" s="17" t="s">
        <v>133</v>
      </c>
      <c r="C121" s="9">
        <v>545077.14</v>
      </c>
      <c r="D121" s="9">
        <v>155282.39000000001</v>
      </c>
      <c r="E121" s="9">
        <v>7823.7300000000005</v>
      </c>
      <c r="F121" s="9">
        <v>14312.879999999997</v>
      </c>
      <c r="G121" s="9">
        <v>5533.21</v>
      </c>
      <c r="H121" s="9">
        <v>3986.2</v>
      </c>
      <c r="I121" s="9">
        <v>6684.0000000000009</v>
      </c>
      <c r="J121" s="9">
        <v>1084.8599999999999</v>
      </c>
      <c r="K121" s="9">
        <v>279.12</v>
      </c>
      <c r="L121" s="9">
        <v>22163</v>
      </c>
      <c r="M121" s="9">
        <v>0</v>
      </c>
      <c r="N121" s="3">
        <f t="shared" si="1"/>
        <v>762226.52999999991</v>
      </c>
    </row>
    <row r="122" spans="1:14">
      <c r="A122" s="5">
        <v>119</v>
      </c>
      <c r="B122" s="17" t="s">
        <v>134</v>
      </c>
      <c r="C122" s="9">
        <v>106641.93</v>
      </c>
      <c r="D122" s="9">
        <v>44889</v>
      </c>
      <c r="E122" s="9">
        <v>1841</v>
      </c>
      <c r="F122" s="9">
        <v>4408.8100000000004</v>
      </c>
      <c r="G122" s="9">
        <v>1692.06</v>
      </c>
      <c r="H122" s="9">
        <v>676.16000000000008</v>
      </c>
      <c r="I122" s="9">
        <v>1229.29</v>
      </c>
      <c r="J122" s="9">
        <v>316.52</v>
      </c>
      <c r="K122" s="9">
        <v>35.33</v>
      </c>
      <c r="L122" s="9">
        <v>2269</v>
      </c>
      <c r="M122" s="9">
        <v>0</v>
      </c>
      <c r="N122" s="3">
        <f t="shared" si="1"/>
        <v>163999.09999999998</v>
      </c>
    </row>
    <row r="123" spans="1:14">
      <c r="A123" s="5">
        <v>120</v>
      </c>
      <c r="B123" s="17" t="s">
        <v>135</v>
      </c>
      <c r="C123" s="9">
        <v>110589.73000000001</v>
      </c>
      <c r="D123" s="9">
        <v>57415.29</v>
      </c>
      <c r="E123" s="9">
        <v>1896.1599999999996</v>
      </c>
      <c r="F123" s="9">
        <v>4703.7099999999991</v>
      </c>
      <c r="G123" s="9">
        <v>1025.8</v>
      </c>
      <c r="H123" s="9">
        <v>675.77</v>
      </c>
      <c r="I123" s="9">
        <v>917.31999999999994</v>
      </c>
      <c r="J123" s="9">
        <v>329.25</v>
      </c>
      <c r="K123" s="9">
        <v>31.75</v>
      </c>
      <c r="L123" s="9">
        <v>0</v>
      </c>
      <c r="M123" s="9">
        <v>0</v>
      </c>
      <c r="N123" s="3">
        <f t="shared" si="1"/>
        <v>177584.78</v>
      </c>
    </row>
    <row r="124" spans="1:14">
      <c r="A124" s="5">
        <v>121</v>
      </c>
      <c r="B124" s="17" t="s">
        <v>136</v>
      </c>
      <c r="C124" s="9">
        <v>112981.88</v>
      </c>
      <c r="D124" s="9">
        <v>52198.229999999996</v>
      </c>
      <c r="E124" s="9">
        <v>1894.02</v>
      </c>
      <c r="F124" s="9">
        <v>4617.1699999999992</v>
      </c>
      <c r="G124" s="9">
        <v>1360.12</v>
      </c>
      <c r="H124" s="9">
        <v>703.18999999999994</v>
      </c>
      <c r="I124" s="9">
        <v>1105.54</v>
      </c>
      <c r="J124" s="9">
        <v>325.17</v>
      </c>
      <c r="K124" s="9">
        <v>35.300000000000004</v>
      </c>
      <c r="L124" s="9">
        <v>0</v>
      </c>
      <c r="M124" s="9">
        <v>0</v>
      </c>
      <c r="N124" s="3">
        <f t="shared" si="1"/>
        <v>175220.62</v>
      </c>
    </row>
    <row r="125" spans="1:14">
      <c r="A125" s="5">
        <v>122</v>
      </c>
      <c r="B125" s="17" t="s">
        <v>137</v>
      </c>
      <c r="C125" s="9">
        <v>107477.83000000002</v>
      </c>
      <c r="D125" s="9">
        <v>53973.710000000006</v>
      </c>
      <c r="E125" s="9">
        <v>1731.71</v>
      </c>
      <c r="F125" s="9">
        <v>3845.920000000001</v>
      </c>
      <c r="G125" s="9">
        <v>1491.95</v>
      </c>
      <c r="H125" s="9">
        <v>717.45999999999992</v>
      </c>
      <c r="I125" s="9">
        <v>1274.1100000000001</v>
      </c>
      <c r="J125" s="9">
        <v>278.88</v>
      </c>
      <c r="K125" s="9">
        <v>42.500000000000014</v>
      </c>
      <c r="L125" s="9">
        <v>3922</v>
      </c>
      <c r="M125" s="9">
        <v>0</v>
      </c>
      <c r="N125" s="3">
        <f t="shared" si="1"/>
        <v>174756.07000000004</v>
      </c>
    </row>
    <row r="126" spans="1:14">
      <c r="A126" s="5">
        <v>123</v>
      </c>
      <c r="B126" s="17" t="s">
        <v>138</v>
      </c>
      <c r="C126" s="9">
        <v>239995.28</v>
      </c>
      <c r="D126" s="9">
        <v>80324.02</v>
      </c>
      <c r="E126" s="9">
        <v>3702.8499999999995</v>
      </c>
      <c r="F126" s="9">
        <v>6740.369999999999</v>
      </c>
      <c r="G126" s="9">
        <v>6520.6</v>
      </c>
      <c r="H126" s="9">
        <v>1809.8</v>
      </c>
      <c r="I126" s="9">
        <v>4710.83</v>
      </c>
      <c r="J126" s="9">
        <v>484.4</v>
      </c>
      <c r="K126" s="9">
        <v>134.74000000000004</v>
      </c>
      <c r="L126" s="9">
        <v>0</v>
      </c>
      <c r="M126" s="9">
        <v>0</v>
      </c>
      <c r="N126" s="3">
        <f t="shared" si="1"/>
        <v>344422.88999999996</v>
      </c>
    </row>
    <row r="127" spans="1:14">
      <c r="A127" s="5">
        <v>124</v>
      </c>
      <c r="B127" s="17" t="s">
        <v>139</v>
      </c>
      <c r="C127" s="9">
        <v>1772306.52</v>
      </c>
      <c r="D127" s="9">
        <v>720714.07</v>
      </c>
      <c r="E127" s="9">
        <v>26129.730000000007</v>
      </c>
      <c r="F127" s="9">
        <v>28481.729999999981</v>
      </c>
      <c r="G127" s="9">
        <v>46680.07</v>
      </c>
      <c r="H127" s="9">
        <v>15696.210000000001</v>
      </c>
      <c r="I127" s="9">
        <v>40146.71</v>
      </c>
      <c r="J127" s="9">
        <v>2202.27</v>
      </c>
      <c r="K127" s="9">
        <v>1387.1399999999999</v>
      </c>
      <c r="L127" s="9">
        <v>0</v>
      </c>
      <c r="M127" s="9">
        <v>0</v>
      </c>
      <c r="N127" s="3">
        <f t="shared" si="1"/>
        <v>2653744.4499999997</v>
      </c>
    </row>
    <row r="128" spans="1:14">
      <c r="A128" s="5">
        <v>125</v>
      </c>
      <c r="B128" s="17" t="s">
        <v>140</v>
      </c>
      <c r="C128" s="9">
        <v>1016113.48</v>
      </c>
      <c r="D128" s="9">
        <v>223526.77</v>
      </c>
      <c r="E128" s="9">
        <v>15250.970000000001</v>
      </c>
      <c r="F128" s="9">
        <v>22436.939999999988</v>
      </c>
      <c r="G128" s="9">
        <v>27391.06</v>
      </c>
      <c r="H128" s="9">
        <v>8314.08</v>
      </c>
      <c r="I128" s="9">
        <v>21485.53</v>
      </c>
      <c r="J128" s="9">
        <v>1546.7</v>
      </c>
      <c r="K128" s="9">
        <v>681.69000000000017</v>
      </c>
      <c r="L128" s="9">
        <v>0</v>
      </c>
      <c r="M128" s="9">
        <v>0</v>
      </c>
      <c r="N128" s="3">
        <f t="shared" si="1"/>
        <v>1336747.22</v>
      </c>
    </row>
    <row r="129" spans="1:14">
      <c r="A129" s="5">
        <v>126</v>
      </c>
      <c r="B129" s="17" t="s">
        <v>141</v>
      </c>
      <c r="C129" s="9">
        <v>402755.03</v>
      </c>
      <c r="D129" s="9">
        <v>88367.43</v>
      </c>
      <c r="E129" s="9">
        <v>6156.31</v>
      </c>
      <c r="F129" s="9">
        <v>10446.689999999997</v>
      </c>
      <c r="G129" s="9">
        <v>12722.38</v>
      </c>
      <c r="H129" s="9">
        <v>3142.56</v>
      </c>
      <c r="I129" s="9">
        <v>8805.32</v>
      </c>
      <c r="J129" s="9">
        <v>728.01</v>
      </c>
      <c r="K129" s="9">
        <v>246.01</v>
      </c>
      <c r="L129" s="9">
        <v>0</v>
      </c>
      <c r="M129" s="9">
        <v>0</v>
      </c>
      <c r="N129" s="3">
        <f t="shared" si="1"/>
        <v>533369.74</v>
      </c>
    </row>
    <row r="130" spans="1:14">
      <c r="A130" s="5">
        <v>127</v>
      </c>
      <c r="B130" s="17" t="s">
        <v>142</v>
      </c>
      <c r="C130" s="9">
        <v>182273.57</v>
      </c>
      <c r="D130" s="9">
        <v>49627.4</v>
      </c>
      <c r="E130" s="9">
        <v>2867.2200000000003</v>
      </c>
      <c r="F130" s="9">
        <v>6299.9</v>
      </c>
      <c r="G130" s="9">
        <v>2921.8</v>
      </c>
      <c r="H130" s="9">
        <v>1228.26</v>
      </c>
      <c r="I130" s="9">
        <v>2340.87</v>
      </c>
      <c r="J130" s="9">
        <v>422.08</v>
      </c>
      <c r="K130" s="9">
        <v>75.29000000000002</v>
      </c>
      <c r="L130" s="9">
        <v>0</v>
      </c>
      <c r="M130" s="9">
        <v>0</v>
      </c>
      <c r="N130" s="3">
        <f t="shared" si="1"/>
        <v>248056.38999999998</v>
      </c>
    </row>
    <row r="131" spans="1:14">
      <c r="A131" s="5">
        <v>128</v>
      </c>
      <c r="B131" s="17" t="s">
        <v>143</v>
      </c>
      <c r="C131" s="9">
        <v>151059.44</v>
      </c>
      <c r="D131" s="9">
        <v>75132.47</v>
      </c>
      <c r="E131" s="9">
        <v>2478.21</v>
      </c>
      <c r="F131" s="9">
        <v>5389.1499999999978</v>
      </c>
      <c r="G131" s="9">
        <v>3047.78</v>
      </c>
      <c r="H131" s="9">
        <v>1029.94</v>
      </c>
      <c r="I131" s="9">
        <v>2233.54</v>
      </c>
      <c r="J131" s="9">
        <v>413.42</v>
      </c>
      <c r="K131" s="9">
        <v>63.849999999999994</v>
      </c>
      <c r="L131" s="9">
        <v>1486</v>
      </c>
      <c r="M131" s="9">
        <v>0</v>
      </c>
      <c r="N131" s="3">
        <f t="shared" si="1"/>
        <v>242333.80000000002</v>
      </c>
    </row>
    <row r="132" spans="1:14">
      <c r="A132" s="5">
        <v>129</v>
      </c>
      <c r="B132" s="17" t="s">
        <v>144</v>
      </c>
      <c r="C132" s="9">
        <v>204251.08999999997</v>
      </c>
      <c r="D132" s="9">
        <v>86426.59</v>
      </c>
      <c r="E132" s="9">
        <v>2693.91</v>
      </c>
      <c r="F132" s="9">
        <v>4808.6999999999989</v>
      </c>
      <c r="G132" s="9">
        <v>802.68</v>
      </c>
      <c r="H132" s="9">
        <v>1485.4199999999998</v>
      </c>
      <c r="I132" s="9">
        <v>2023.3700000000001</v>
      </c>
      <c r="J132" s="9">
        <v>309.23</v>
      </c>
      <c r="K132" s="9">
        <v>104.36999999999998</v>
      </c>
      <c r="L132" s="9">
        <v>3073</v>
      </c>
      <c r="M132" s="9">
        <v>0</v>
      </c>
      <c r="N132" s="3">
        <f t="shared" ref="N132:N195" si="2">SUM(C132:M132)</f>
        <v>305978.35999999987</v>
      </c>
    </row>
    <row r="133" spans="1:14">
      <c r="A133" s="5">
        <v>130</v>
      </c>
      <c r="B133" s="17" t="s">
        <v>145</v>
      </c>
      <c r="C133" s="9">
        <v>494065.24</v>
      </c>
      <c r="D133" s="9">
        <v>203294.53999999998</v>
      </c>
      <c r="E133" s="9">
        <v>7815.37</v>
      </c>
      <c r="F133" s="9">
        <v>14628.769999999995</v>
      </c>
      <c r="G133" s="9">
        <v>12180.69</v>
      </c>
      <c r="H133" s="9">
        <v>3682.8799999999997</v>
      </c>
      <c r="I133" s="9">
        <v>8953.14</v>
      </c>
      <c r="J133" s="9">
        <v>1020.5</v>
      </c>
      <c r="K133" s="9">
        <v>266.72000000000003</v>
      </c>
      <c r="L133" s="9">
        <v>0</v>
      </c>
      <c r="M133" s="9">
        <v>0</v>
      </c>
      <c r="N133" s="3">
        <f t="shared" si="2"/>
        <v>745907.85</v>
      </c>
    </row>
    <row r="134" spans="1:14">
      <c r="A134" s="5">
        <v>131</v>
      </c>
      <c r="B134" s="17" t="s">
        <v>146</v>
      </c>
      <c r="C134" s="9">
        <v>1003953.15</v>
      </c>
      <c r="D134" s="9">
        <v>455845.04000000004</v>
      </c>
      <c r="E134" s="9">
        <v>15293.060000000001</v>
      </c>
      <c r="F134" s="9">
        <v>26225.139999999992</v>
      </c>
      <c r="G134" s="9">
        <v>26522.66</v>
      </c>
      <c r="H134" s="9">
        <v>7758.1699999999992</v>
      </c>
      <c r="I134" s="9">
        <v>19848.870000000003</v>
      </c>
      <c r="J134" s="9">
        <v>1865.45</v>
      </c>
      <c r="K134" s="9">
        <v>595.2700000000001</v>
      </c>
      <c r="L134" s="9">
        <v>0</v>
      </c>
      <c r="M134" s="9">
        <v>0</v>
      </c>
      <c r="N134" s="3">
        <f t="shared" si="2"/>
        <v>1557906.8099999998</v>
      </c>
    </row>
    <row r="135" spans="1:14">
      <c r="A135" s="5">
        <v>132</v>
      </c>
      <c r="B135" s="17" t="s">
        <v>147</v>
      </c>
      <c r="C135" s="9">
        <v>218912.43</v>
      </c>
      <c r="D135" s="9">
        <v>69490.2</v>
      </c>
      <c r="E135" s="9">
        <v>3335.85</v>
      </c>
      <c r="F135" s="9">
        <v>5979.5400000000009</v>
      </c>
      <c r="G135" s="9">
        <v>3156.09</v>
      </c>
      <c r="H135" s="9">
        <v>1641.79</v>
      </c>
      <c r="I135" s="9">
        <v>3159.5099999999998</v>
      </c>
      <c r="J135" s="9">
        <v>421.63</v>
      </c>
      <c r="K135" s="9">
        <v>118.36</v>
      </c>
      <c r="L135" s="9">
        <v>0</v>
      </c>
      <c r="M135" s="9">
        <v>0</v>
      </c>
      <c r="N135" s="3">
        <f t="shared" si="2"/>
        <v>306215.39999999997</v>
      </c>
    </row>
    <row r="136" spans="1:14">
      <c r="A136" s="5">
        <v>133</v>
      </c>
      <c r="B136" s="17" t="s">
        <v>148</v>
      </c>
      <c r="C136" s="9">
        <v>375770.48</v>
      </c>
      <c r="D136" s="9">
        <v>125851.38</v>
      </c>
      <c r="E136" s="9">
        <v>5905.9299999999994</v>
      </c>
      <c r="F136" s="9">
        <v>9858.4700000000012</v>
      </c>
      <c r="G136" s="9">
        <v>9192.57</v>
      </c>
      <c r="H136" s="9">
        <v>2950.1099999999997</v>
      </c>
      <c r="I136" s="9">
        <v>7209.73</v>
      </c>
      <c r="J136" s="9">
        <v>714.81</v>
      </c>
      <c r="K136" s="9">
        <v>227.62000000000003</v>
      </c>
      <c r="L136" s="9">
        <v>0</v>
      </c>
      <c r="M136" s="9">
        <v>0</v>
      </c>
      <c r="N136" s="3">
        <f t="shared" si="2"/>
        <v>537681.1</v>
      </c>
    </row>
    <row r="137" spans="1:14">
      <c r="A137" s="5">
        <v>134</v>
      </c>
      <c r="B137" s="17" t="s">
        <v>149</v>
      </c>
      <c r="C137" s="9">
        <v>1995617.96</v>
      </c>
      <c r="D137" s="9">
        <v>658746.49000000011</v>
      </c>
      <c r="E137" s="9">
        <v>29848.640000000003</v>
      </c>
      <c r="F137" s="9">
        <v>39375.600000000028</v>
      </c>
      <c r="G137" s="9">
        <v>67517.42</v>
      </c>
      <c r="H137" s="9">
        <v>16982.3</v>
      </c>
      <c r="I137" s="9">
        <v>49188.920000000006</v>
      </c>
      <c r="J137" s="9">
        <v>2772.38</v>
      </c>
      <c r="K137" s="9">
        <v>1463.1700000000008</v>
      </c>
      <c r="L137" s="9">
        <v>0</v>
      </c>
      <c r="M137" s="9">
        <v>0</v>
      </c>
      <c r="N137" s="3">
        <f t="shared" si="2"/>
        <v>2861512.88</v>
      </c>
    </row>
    <row r="138" spans="1:14">
      <c r="A138" s="5">
        <v>135</v>
      </c>
      <c r="B138" s="17" t="s">
        <v>150</v>
      </c>
      <c r="C138" s="9">
        <v>650734.30000000005</v>
      </c>
      <c r="D138" s="9">
        <v>52216.800000000003</v>
      </c>
      <c r="E138" s="9">
        <v>9869.75</v>
      </c>
      <c r="F138" s="9">
        <v>10859.25</v>
      </c>
      <c r="G138" s="9">
        <v>18822.419999999998</v>
      </c>
      <c r="H138" s="9">
        <v>5818.81</v>
      </c>
      <c r="I138" s="9">
        <v>15786.31</v>
      </c>
      <c r="J138" s="9">
        <v>778.65</v>
      </c>
      <c r="K138" s="9">
        <v>519.13999999999987</v>
      </c>
      <c r="L138" s="9">
        <v>19142</v>
      </c>
      <c r="M138" s="9">
        <v>0</v>
      </c>
      <c r="N138" s="3">
        <f t="shared" si="2"/>
        <v>784547.43000000028</v>
      </c>
    </row>
    <row r="139" spans="1:14">
      <c r="A139" s="5">
        <v>136</v>
      </c>
      <c r="B139" s="17" t="s">
        <v>151</v>
      </c>
      <c r="C139" s="9">
        <v>963995.16</v>
      </c>
      <c r="D139" s="9">
        <v>458746.78</v>
      </c>
      <c r="E139" s="9">
        <v>14533.099999999999</v>
      </c>
      <c r="F139" s="9">
        <v>21399.140000000003</v>
      </c>
      <c r="G139" s="9">
        <v>28039.5</v>
      </c>
      <c r="H139" s="9">
        <v>7910.5699999999988</v>
      </c>
      <c r="I139" s="9">
        <v>21485.61</v>
      </c>
      <c r="J139" s="9">
        <v>1481.6</v>
      </c>
      <c r="K139" s="9">
        <v>653.07000000000016</v>
      </c>
      <c r="L139" s="9">
        <v>0</v>
      </c>
      <c r="M139" s="9">
        <v>0</v>
      </c>
      <c r="N139" s="3">
        <f t="shared" si="2"/>
        <v>1518244.5300000003</v>
      </c>
    </row>
    <row r="140" spans="1:14">
      <c r="A140" s="5">
        <v>137</v>
      </c>
      <c r="B140" s="17" t="s">
        <v>152</v>
      </c>
      <c r="C140" s="9">
        <v>401080.25</v>
      </c>
      <c r="D140" s="9">
        <v>140283.17000000001</v>
      </c>
      <c r="E140" s="9">
        <v>6086.79</v>
      </c>
      <c r="F140" s="9">
        <v>9821.7699999999968</v>
      </c>
      <c r="G140" s="9">
        <v>8076.39</v>
      </c>
      <c r="H140" s="9">
        <v>3154.18</v>
      </c>
      <c r="I140" s="9">
        <v>7038</v>
      </c>
      <c r="J140" s="9">
        <v>775.27</v>
      </c>
      <c r="K140" s="9">
        <v>243.32999999999996</v>
      </c>
      <c r="L140" s="9">
        <v>1250</v>
      </c>
      <c r="M140" s="9">
        <v>0</v>
      </c>
      <c r="N140" s="3">
        <f t="shared" si="2"/>
        <v>577809.15000000014</v>
      </c>
    </row>
    <row r="141" spans="1:14">
      <c r="A141" s="5">
        <v>138</v>
      </c>
      <c r="B141" s="17" t="s">
        <v>153</v>
      </c>
      <c r="C141" s="9">
        <v>83468.25</v>
      </c>
      <c r="D141" s="9">
        <v>43666.25</v>
      </c>
      <c r="E141" s="9">
        <v>1428.1200000000003</v>
      </c>
      <c r="F141" s="9">
        <v>3594.1200000000003</v>
      </c>
      <c r="G141" s="9">
        <v>1030.0999999999999</v>
      </c>
      <c r="H141" s="9">
        <v>504.46</v>
      </c>
      <c r="I141" s="9">
        <v>780.86</v>
      </c>
      <c r="J141" s="9">
        <v>262.10000000000002</v>
      </c>
      <c r="K141" s="9">
        <v>23.31</v>
      </c>
      <c r="L141" s="9">
        <v>0</v>
      </c>
      <c r="M141" s="9">
        <v>0</v>
      </c>
      <c r="N141" s="3">
        <f t="shared" si="2"/>
        <v>134757.56999999998</v>
      </c>
    </row>
    <row r="142" spans="1:14">
      <c r="A142" s="5">
        <v>139</v>
      </c>
      <c r="B142" s="17" t="s">
        <v>154</v>
      </c>
      <c r="C142" s="9">
        <v>221450.34999999998</v>
      </c>
      <c r="D142" s="9">
        <v>53529</v>
      </c>
      <c r="E142" s="9">
        <v>3581.53</v>
      </c>
      <c r="F142" s="9">
        <v>7600.05</v>
      </c>
      <c r="G142" s="9">
        <v>5135.76</v>
      </c>
      <c r="H142" s="9">
        <v>1539.66</v>
      </c>
      <c r="I142" s="9">
        <v>3581.89</v>
      </c>
      <c r="J142" s="9">
        <v>529.39</v>
      </c>
      <c r="K142" s="9">
        <v>100.07</v>
      </c>
      <c r="L142" s="9">
        <v>0</v>
      </c>
      <c r="M142" s="9">
        <v>0</v>
      </c>
      <c r="N142" s="3">
        <f t="shared" si="2"/>
        <v>297047.7</v>
      </c>
    </row>
    <row r="143" spans="1:14">
      <c r="A143" s="5">
        <v>140</v>
      </c>
      <c r="B143" s="17" t="s">
        <v>155</v>
      </c>
      <c r="C143" s="9">
        <v>98092.94</v>
      </c>
      <c r="D143" s="9">
        <v>34482.15</v>
      </c>
      <c r="E143" s="9">
        <v>1608.27</v>
      </c>
      <c r="F143" s="9">
        <v>3484.7299999999996</v>
      </c>
      <c r="G143" s="9">
        <v>1847.11</v>
      </c>
      <c r="H143" s="9">
        <v>670.93</v>
      </c>
      <c r="I143" s="9">
        <v>1403.92</v>
      </c>
      <c r="J143" s="9">
        <v>244.91</v>
      </c>
      <c r="K143" s="9">
        <v>41.84</v>
      </c>
      <c r="L143" s="9">
        <v>0</v>
      </c>
      <c r="M143" s="9">
        <v>0</v>
      </c>
      <c r="N143" s="3">
        <f t="shared" si="2"/>
        <v>141876.79999999999</v>
      </c>
    </row>
    <row r="144" spans="1:14">
      <c r="A144" s="5">
        <v>141</v>
      </c>
      <c r="B144" s="17" t="s">
        <v>156</v>
      </c>
      <c r="C144" s="9">
        <v>738018.12</v>
      </c>
      <c r="D144" s="9">
        <v>103115.91</v>
      </c>
      <c r="E144" s="9">
        <v>11395.400000000001</v>
      </c>
      <c r="F144" s="9">
        <v>14926.489999999987</v>
      </c>
      <c r="G144" s="9">
        <v>20312.599999999999</v>
      </c>
      <c r="H144" s="9">
        <v>6317.85</v>
      </c>
      <c r="I144" s="9">
        <v>16529.39</v>
      </c>
      <c r="J144" s="9">
        <v>1061.6500000000001</v>
      </c>
      <c r="K144" s="9">
        <v>538.60000000000014</v>
      </c>
      <c r="L144" s="9">
        <v>0</v>
      </c>
      <c r="M144" s="9">
        <v>0</v>
      </c>
      <c r="N144" s="3">
        <f t="shared" si="2"/>
        <v>912216.01</v>
      </c>
    </row>
    <row r="145" spans="1:14">
      <c r="A145" s="5">
        <v>142</v>
      </c>
      <c r="B145" s="17" t="s">
        <v>157</v>
      </c>
      <c r="C145" s="9">
        <v>123253.89000000001</v>
      </c>
      <c r="D145" s="9">
        <v>40048.480000000003</v>
      </c>
      <c r="E145" s="9">
        <v>2025.03</v>
      </c>
      <c r="F145" s="9">
        <v>4895.72</v>
      </c>
      <c r="G145" s="9">
        <v>1973.99</v>
      </c>
      <c r="H145" s="9">
        <v>775.7</v>
      </c>
      <c r="I145" s="9">
        <v>1414.6399999999999</v>
      </c>
      <c r="J145" s="9">
        <v>340.19</v>
      </c>
      <c r="K145" s="9">
        <v>40.870000000000012</v>
      </c>
      <c r="L145" s="9">
        <v>0</v>
      </c>
      <c r="M145" s="9">
        <v>0</v>
      </c>
      <c r="N145" s="3">
        <f t="shared" si="2"/>
        <v>174768.51000000004</v>
      </c>
    </row>
    <row r="146" spans="1:14">
      <c r="A146" s="5">
        <v>143</v>
      </c>
      <c r="B146" s="17" t="s">
        <v>158</v>
      </c>
      <c r="C146" s="9">
        <v>905355.61</v>
      </c>
      <c r="D146" s="9">
        <v>476052.77</v>
      </c>
      <c r="E146" s="9">
        <v>12565.61</v>
      </c>
      <c r="F146" s="9">
        <v>20147.329999999998</v>
      </c>
      <c r="G146" s="9">
        <v>21484.13</v>
      </c>
      <c r="H146" s="9">
        <v>7045.3099999999995</v>
      </c>
      <c r="I146" s="9">
        <v>17309.14</v>
      </c>
      <c r="J146" s="9">
        <v>1564.7</v>
      </c>
      <c r="K146" s="9">
        <v>545.61999999999989</v>
      </c>
      <c r="L146" s="9">
        <v>0</v>
      </c>
      <c r="M146" s="9">
        <v>0</v>
      </c>
      <c r="N146" s="3">
        <f t="shared" si="2"/>
        <v>1462070.22</v>
      </c>
    </row>
    <row r="147" spans="1:14">
      <c r="A147" s="5">
        <v>144</v>
      </c>
      <c r="B147" s="17" t="s">
        <v>159</v>
      </c>
      <c r="C147" s="9">
        <v>112944.84</v>
      </c>
      <c r="D147" s="9">
        <v>35229.42</v>
      </c>
      <c r="E147" s="9">
        <v>1827.66</v>
      </c>
      <c r="F147" s="9">
        <v>3949.7200000000007</v>
      </c>
      <c r="G147" s="9">
        <v>2478.58</v>
      </c>
      <c r="H147" s="9">
        <v>774.18000000000006</v>
      </c>
      <c r="I147" s="9">
        <v>1754.46</v>
      </c>
      <c r="J147" s="9">
        <v>287.43</v>
      </c>
      <c r="K147" s="9">
        <v>49.019999999999982</v>
      </c>
      <c r="L147" s="9">
        <v>0</v>
      </c>
      <c r="M147" s="9">
        <v>0</v>
      </c>
      <c r="N147" s="3">
        <f t="shared" si="2"/>
        <v>159295.30999999997</v>
      </c>
    </row>
    <row r="148" spans="1:14">
      <c r="A148" s="5">
        <v>145</v>
      </c>
      <c r="B148" s="17" t="s">
        <v>160</v>
      </c>
      <c r="C148" s="9">
        <v>606404.97</v>
      </c>
      <c r="D148" s="9">
        <v>144173.47999999998</v>
      </c>
      <c r="E148" s="9">
        <v>8875.5499999999993</v>
      </c>
      <c r="F148" s="9">
        <v>8477.1600000000071</v>
      </c>
      <c r="G148" s="9">
        <v>11705.32</v>
      </c>
      <c r="H148" s="9">
        <v>5482.0099999999993</v>
      </c>
      <c r="I148" s="9">
        <v>12613.67</v>
      </c>
      <c r="J148" s="9">
        <v>772.69</v>
      </c>
      <c r="K148" s="9">
        <v>488.50000000000011</v>
      </c>
      <c r="L148" s="9">
        <v>21268</v>
      </c>
      <c r="M148" s="9">
        <v>0</v>
      </c>
      <c r="N148" s="3">
        <f t="shared" si="2"/>
        <v>820261.35</v>
      </c>
    </row>
    <row r="149" spans="1:14">
      <c r="A149" s="5">
        <v>146</v>
      </c>
      <c r="B149" s="17" t="s">
        <v>161</v>
      </c>
      <c r="C149" s="9">
        <v>271947.74</v>
      </c>
      <c r="D149" s="9">
        <v>108260.79</v>
      </c>
      <c r="E149" s="9">
        <v>4304.37</v>
      </c>
      <c r="F149" s="9">
        <v>8369.6299999999974</v>
      </c>
      <c r="G149" s="9">
        <v>6532.3</v>
      </c>
      <c r="H149" s="9">
        <v>1985.3100000000002</v>
      </c>
      <c r="I149" s="9">
        <v>4767.66</v>
      </c>
      <c r="J149" s="9">
        <v>599.24</v>
      </c>
      <c r="K149" s="9">
        <v>139.62</v>
      </c>
      <c r="L149" s="9">
        <v>0</v>
      </c>
      <c r="M149" s="9">
        <v>0</v>
      </c>
      <c r="N149" s="3">
        <f t="shared" si="2"/>
        <v>406906.65999999992</v>
      </c>
    </row>
    <row r="150" spans="1:14">
      <c r="A150" s="5">
        <v>147</v>
      </c>
      <c r="B150" s="17" t="s">
        <v>162</v>
      </c>
      <c r="C150" s="9">
        <v>160782.92000000001</v>
      </c>
      <c r="D150" s="9">
        <v>71690.299999999988</v>
      </c>
      <c r="E150" s="9">
        <v>2582.7800000000002</v>
      </c>
      <c r="F150" s="9">
        <v>5416.6199999999981</v>
      </c>
      <c r="G150" s="9">
        <v>855.86</v>
      </c>
      <c r="H150" s="9">
        <v>1106.5099999999998</v>
      </c>
      <c r="I150" s="9">
        <v>1436.31</v>
      </c>
      <c r="J150" s="9">
        <v>380.9</v>
      </c>
      <c r="K150" s="9">
        <v>67.409999999999982</v>
      </c>
      <c r="L150" s="9">
        <v>0</v>
      </c>
      <c r="M150" s="9">
        <v>0</v>
      </c>
      <c r="N150" s="3">
        <f t="shared" si="2"/>
        <v>244319.61</v>
      </c>
    </row>
    <row r="151" spans="1:14">
      <c r="A151" s="5">
        <v>148</v>
      </c>
      <c r="B151" s="17" t="s">
        <v>163</v>
      </c>
      <c r="C151" s="9">
        <v>241590.71000000002</v>
      </c>
      <c r="D151" s="9">
        <v>106694.48999999999</v>
      </c>
      <c r="E151" s="9">
        <v>3641.06</v>
      </c>
      <c r="F151" s="9">
        <v>7973.5200000000023</v>
      </c>
      <c r="G151" s="9">
        <v>5093.1099999999997</v>
      </c>
      <c r="H151" s="9">
        <v>1634.63</v>
      </c>
      <c r="I151" s="9">
        <v>3635.2300000000005</v>
      </c>
      <c r="J151" s="9">
        <v>518.02</v>
      </c>
      <c r="K151" s="9">
        <v>104.03000000000004</v>
      </c>
      <c r="L151" s="9">
        <v>0</v>
      </c>
      <c r="M151" s="9">
        <v>0</v>
      </c>
      <c r="N151" s="3">
        <f t="shared" si="2"/>
        <v>370884.80000000005</v>
      </c>
    </row>
    <row r="152" spans="1:14">
      <c r="A152" s="5">
        <v>149</v>
      </c>
      <c r="B152" s="17" t="s">
        <v>164</v>
      </c>
      <c r="C152" s="9">
        <v>188028.52999999997</v>
      </c>
      <c r="D152" s="9">
        <v>76506.5</v>
      </c>
      <c r="E152" s="9">
        <v>2938.68</v>
      </c>
      <c r="F152" s="9">
        <v>5693.6100000000006</v>
      </c>
      <c r="G152" s="9">
        <v>4724.25</v>
      </c>
      <c r="H152" s="9">
        <v>1373.3400000000001</v>
      </c>
      <c r="I152" s="9">
        <v>3377.84</v>
      </c>
      <c r="J152" s="9">
        <v>418.66</v>
      </c>
      <c r="K152" s="9">
        <v>97.119999999999976</v>
      </c>
      <c r="L152" s="9">
        <v>0</v>
      </c>
      <c r="M152" s="9">
        <v>0</v>
      </c>
      <c r="N152" s="3">
        <f t="shared" si="2"/>
        <v>283158.52999999997</v>
      </c>
    </row>
    <row r="153" spans="1:14">
      <c r="A153" s="5">
        <v>150</v>
      </c>
      <c r="B153" s="17" t="s">
        <v>165</v>
      </c>
      <c r="C153" s="9">
        <v>945225.82</v>
      </c>
      <c r="D153" s="9">
        <v>240455.4</v>
      </c>
      <c r="E153" s="9">
        <v>13800.800000000003</v>
      </c>
      <c r="F153" s="9">
        <v>16869.26999999999</v>
      </c>
      <c r="G153" s="9">
        <v>31124.639999999999</v>
      </c>
      <c r="H153" s="9">
        <v>8174.68</v>
      </c>
      <c r="I153" s="9">
        <v>24043</v>
      </c>
      <c r="J153" s="9">
        <v>1144.3699999999999</v>
      </c>
      <c r="K153" s="9">
        <v>719.2199999999998</v>
      </c>
      <c r="L153" s="9">
        <v>0</v>
      </c>
      <c r="M153" s="9">
        <v>0</v>
      </c>
      <c r="N153" s="3">
        <f t="shared" si="2"/>
        <v>1281557.2</v>
      </c>
    </row>
    <row r="154" spans="1:14">
      <c r="A154" s="5">
        <v>151</v>
      </c>
      <c r="B154" s="17" t="s">
        <v>166</v>
      </c>
      <c r="C154" s="9">
        <v>73127.539999999994</v>
      </c>
      <c r="D154" s="9">
        <v>30075.4</v>
      </c>
      <c r="E154" s="9">
        <v>1251.5300000000002</v>
      </c>
      <c r="F154" s="9">
        <v>3410.1599999999994</v>
      </c>
      <c r="G154" s="9">
        <v>719.57</v>
      </c>
      <c r="H154" s="9">
        <v>408</v>
      </c>
      <c r="I154" s="9">
        <v>516.5200000000001</v>
      </c>
      <c r="J154" s="9">
        <v>234.7</v>
      </c>
      <c r="K154" s="9">
        <v>14.680000000000001</v>
      </c>
      <c r="L154" s="9">
        <v>0</v>
      </c>
      <c r="M154" s="9">
        <v>0</v>
      </c>
      <c r="N154" s="3">
        <f t="shared" si="2"/>
        <v>109758.1</v>
      </c>
    </row>
    <row r="155" spans="1:14">
      <c r="A155" s="5">
        <v>152</v>
      </c>
      <c r="B155" s="17" t="s">
        <v>167</v>
      </c>
      <c r="C155" s="9">
        <v>213658.34999999998</v>
      </c>
      <c r="D155" s="9">
        <v>48240.4</v>
      </c>
      <c r="E155" s="9">
        <v>3395.05</v>
      </c>
      <c r="F155" s="9">
        <v>6367.21</v>
      </c>
      <c r="G155" s="9">
        <v>5918.36</v>
      </c>
      <c r="H155" s="9">
        <v>1595.4199999999998</v>
      </c>
      <c r="I155" s="9">
        <v>4094.05</v>
      </c>
      <c r="J155" s="9">
        <v>444.55</v>
      </c>
      <c r="K155" s="9">
        <v>116.36999999999996</v>
      </c>
      <c r="L155" s="9">
        <v>0</v>
      </c>
      <c r="M155" s="9">
        <v>0</v>
      </c>
      <c r="N155" s="3">
        <f t="shared" si="2"/>
        <v>283829.75999999995</v>
      </c>
    </row>
    <row r="156" spans="1:14">
      <c r="A156" s="5">
        <v>153</v>
      </c>
      <c r="B156" s="17" t="s">
        <v>168</v>
      </c>
      <c r="C156" s="9">
        <v>358963.33</v>
      </c>
      <c r="D156" s="9">
        <v>47176.4</v>
      </c>
      <c r="E156" s="9">
        <v>5499.69</v>
      </c>
      <c r="F156" s="9">
        <v>9141.7199999999975</v>
      </c>
      <c r="G156" s="9">
        <v>11219.23</v>
      </c>
      <c r="H156" s="9">
        <v>2827.89</v>
      </c>
      <c r="I156" s="9">
        <v>8012.85</v>
      </c>
      <c r="J156" s="9">
        <v>640.15</v>
      </c>
      <c r="K156" s="9">
        <v>223.88</v>
      </c>
      <c r="L156" s="9">
        <v>0</v>
      </c>
      <c r="M156" s="9">
        <v>0</v>
      </c>
      <c r="N156" s="3">
        <f t="shared" si="2"/>
        <v>443705.14</v>
      </c>
    </row>
    <row r="157" spans="1:14">
      <c r="A157" s="5">
        <v>154</v>
      </c>
      <c r="B157" s="17" t="s">
        <v>169</v>
      </c>
      <c r="C157" s="9">
        <v>264068.65999999997</v>
      </c>
      <c r="D157" s="9">
        <v>106047.63</v>
      </c>
      <c r="E157" s="9">
        <v>4111.62</v>
      </c>
      <c r="F157" s="9">
        <v>8218.6099999999988</v>
      </c>
      <c r="G157" s="9">
        <v>5372.92</v>
      </c>
      <c r="H157" s="9">
        <v>1887.79</v>
      </c>
      <c r="I157" s="9">
        <v>4166.62</v>
      </c>
      <c r="J157" s="9">
        <v>590.20000000000005</v>
      </c>
      <c r="K157" s="9">
        <v>128.54999999999998</v>
      </c>
      <c r="L157" s="9">
        <v>0</v>
      </c>
      <c r="M157" s="9">
        <v>0</v>
      </c>
      <c r="N157" s="3">
        <f t="shared" si="2"/>
        <v>394592.59999999992</v>
      </c>
    </row>
    <row r="158" spans="1:14">
      <c r="A158" s="5">
        <v>155</v>
      </c>
      <c r="B158" s="17" t="s">
        <v>170</v>
      </c>
      <c r="C158" s="9">
        <v>145502.12</v>
      </c>
      <c r="D158" s="9">
        <v>68789.47</v>
      </c>
      <c r="E158" s="9">
        <v>2413.4399999999996</v>
      </c>
      <c r="F158" s="9">
        <v>5546.7200000000021</v>
      </c>
      <c r="G158" s="9">
        <v>2513.3200000000002</v>
      </c>
      <c r="H158" s="9">
        <v>953.7</v>
      </c>
      <c r="I158" s="9">
        <v>1831.1899999999998</v>
      </c>
      <c r="J158" s="9">
        <v>386.38</v>
      </c>
      <c r="K158" s="9">
        <v>54.519999999999982</v>
      </c>
      <c r="L158" s="9">
        <v>0</v>
      </c>
      <c r="M158" s="9">
        <v>0</v>
      </c>
      <c r="N158" s="3">
        <f t="shared" si="2"/>
        <v>227990.86000000002</v>
      </c>
    </row>
    <row r="159" spans="1:14">
      <c r="A159" s="5">
        <v>156</v>
      </c>
      <c r="B159" s="17" t="s">
        <v>171</v>
      </c>
      <c r="C159" s="9">
        <v>363485.14</v>
      </c>
      <c r="D159" s="9">
        <v>102774.45999999999</v>
      </c>
      <c r="E159" s="9">
        <v>5736.9000000000005</v>
      </c>
      <c r="F159" s="9">
        <v>8839.01</v>
      </c>
      <c r="G159" s="9">
        <v>8364.3700000000008</v>
      </c>
      <c r="H159" s="9">
        <v>2947.4000000000005</v>
      </c>
      <c r="I159" s="9">
        <v>7100.69</v>
      </c>
      <c r="J159" s="9">
        <v>668.43</v>
      </c>
      <c r="K159" s="9">
        <v>234.88</v>
      </c>
      <c r="L159" s="9">
        <v>7522</v>
      </c>
      <c r="M159" s="9">
        <v>0</v>
      </c>
      <c r="N159" s="3">
        <f t="shared" si="2"/>
        <v>507673.28</v>
      </c>
    </row>
    <row r="160" spans="1:14">
      <c r="A160" s="5">
        <v>157</v>
      </c>
      <c r="B160" s="17" t="s">
        <v>172</v>
      </c>
      <c r="C160" s="9">
        <v>2073370.4</v>
      </c>
      <c r="D160" s="9">
        <v>711161.59</v>
      </c>
      <c r="E160" s="9">
        <v>29370.620000000003</v>
      </c>
      <c r="F160" s="9">
        <v>30600.800000000014</v>
      </c>
      <c r="G160" s="9">
        <v>37257.74</v>
      </c>
      <c r="H160" s="9">
        <v>18230</v>
      </c>
      <c r="I160" s="9">
        <v>40990.5</v>
      </c>
      <c r="J160" s="9">
        <v>2464.87</v>
      </c>
      <c r="K160" s="9">
        <v>1593.9599999999996</v>
      </c>
      <c r="L160" s="9">
        <v>0</v>
      </c>
      <c r="M160" s="9">
        <v>0</v>
      </c>
      <c r="N160" s="3">
        <f t="shared" si="2"/>
        <v>2945040.48</v>
      </c>
    </row>
    <row r="161" spans="1:14">
      <c r="A161" s="5">
        <v>158</v>
      </c>
      <c r="B161" s="17" t="s">
        <v>173</v>
      </c>
      <c r="C161" s="9">
        <v>308536.77</v>
      </c>
      <c r="D161" s="9">
        <v>123043.18</v>
      </c>
      <c r="E161" s="9">
        <v>5006.4500000000007</v>
      </c>
      <c r="F161" s="9">
        <v>7704.6000000000031</v>
      </c>
      <c r="G161" s="9">
        <v>5156.8</v>
      </c>
      <c r="H161" s="9">
        <v>2500.83</v>
      </c>
      <c r="I161" s="9">
        <v>5167.41</v>
      </c>
      <c r="J161" s="9">
        <v>647.27</v>
      </c>
      <c r="K161" s="9">
        <v>194.89</v>
      </c>
      <c r="L161" s="9">
        <v>0</v>
      </c>
      <c r="M161" s="9">
        <v>0</v>
      </c>
      <c r="N161" s="3">
        <f t="shared" si="2"/>
        <v>457958.2</v>
      </c>
    </row>
    <row r="162" spans="1:14">
      <c r="A162" s="5">
        <v>159</v>
      </c>
      <c r="B162" s="17" t="s">
        <v>174</v>
      </c>
      <c r="C162" s="9">
        <v>437610.4</v>
      </c>
      <c r="D162" s="9">
        <v>73385.91</v>
      </c>
      <c r="E162" s="9">
        <v>6600.9499999999989</v>
      </c>
      <c r="F162" s="9">
        <v>10741.720000000005</v>
      </c>
      <c r="G162" s="9">
        <v>12963.92</v>
      </c>
      <c r="H162" s="9">
        <v>3460.8300000000004</v>
      </c>
      <c r="I162" s="9">
        <v>9403.0499999999993</v>
      </c>
      <c r="J162" s="9">
        <v>738.89</v>
      </c>
      <c r="K162" s="9">
        <v>274.90000000000003</v>
      </c>
      <c r="L162" s="9">
        <v>0</v>
      </c>
      <c r="M162" s="9">
        <v>0</v>
      </c>
      <c r="N162" s="3">
        <f t="shared" si="2"/>
        <v>555180.57000000018</v>
      </c>
    </row>
    <row r="163" spans="1:14">
      <c r="A163" s="5">
        <v>160</v>
      </c>
      <c r="B163" s="17" t="s">
        <v>175</v>
      </c>
      <c r="C163" s="9">
        <v>195560.83000000002</v>
      </c>
      <c r="D163" s="9">
        <v>77929.329999999987</v>
      </c>
      <c r="E163" s="9">
        <v>2926.75</v>
      </c>
      <c r="F163" s="9">
        <v>5921.28</v>
      </c>
      <c r="G163" s="9">
        <v>3266.12</v>
      </c>
      <c r="H163" s="9">
        <v>1378.34</v>
      </c>
      <c r="I163" s="9">
        <v>2777.1600000000003</v>
      </c>
      <c r="J163" s="9">
        <v>407.17</v>
      </c>
      <c r="K163" s="9">
        <v>92.359999999999985</v>
      </c>
      <c r="L163" s="9">
        <v>24279</v>
      </c>
      <c r="M163" s="9">
        <v>0</v>
      </c>
      <c r="N163" s="3">
        <f t="shared" si="2"/>
        <v>314538.34000000003</v>
      </c>
    </row>
    <row r="164" spans="1:14">
      <c r="A164" s="5">
        <v>161</v>
      </c>
      <c r="B164" s="17" t="s">
        <v>176</v>
      </c>
      <c r="C164" s="9">
        <v>279875.38</v>
      </c>
      <c r="D164" s="9">
        <v>63901.880000000005</v>
      </c>
      <c r="E164" s="9">
        <v>4437.3100000000004</v>
      </c>
      <c r="F164" s="9">
        <v>7487.5099999999975</v>
      </c>
      <c r="G164" s="9">
        <v>6282.65</v>
      </c>
      <c r="H164" s="9">
        <v>2188.7399999999998</v>
      </c>
      <c r="I164" s="9">
        <v>5157.04</v>
      </c>
      <c r="J164" s="9">
        <v>525.62</v>
      </c>
      <c r="K164" s="9">
        <v>167.37000000000003</v>
      </c>
      <c r="L164" s="9">
        <v>0</v>
      </c>
      <c r="M164" s="9">
        <v>0</v>
      </c>
      <c r="N164" s="3">
        <f t="shared" si="2"/>
        <v>370023.5</v>
      </c>
    </row>
    <row r="165" spans="1:14">
      <c r="A165" s="5">
        <v>162</v>
      </c>
      <c r="B165" s="17" t="s">
        <v>177</v>
      </c>
      <c r="C165" s="9">
        <v>192020.52999999997</v>
      </c>
      <c r="D165" s="9">
        <v>42706</v>
      </c>
      <c r="E165" s="9">
        <v>2995.7299999999996</v>
      </c>
      <c r="F165" s="9">
        <v>5755.409999999998</v>
      </c>
      <c r="G165" s="9">
        <v>4810.3500000000004</v>
      </c>
      <c r="H165" s="9">
        <v>1410.1499999999999</v>
      </c>
      <c r="I165" s="9">
        <v>3460.77</v>
      </c>
      <c r="J165" s="9">
        <v>392.49</v>
      </c>
      <c r="K165" s="9">
        <v>100.74</v>
      </c>
      <c r="L165" s="9">
        <v>0</v>
      </c>
      <c r="M165" s="9">
        <v>0</v>
      </c>
      <c r="N165" s="3">
        <f t="shared" si="2"/>
        <v>253652.16999999995</v>
      </c>
    </row>
    <row r="166" spans="1:14">
      <c r="A166" s="5">
        <v>163</v>
      </c>
      <c r="B166" s="17" t="s">
        <v>178</v>
      </c>
      <c r="C166" s="9">
        <v>163854.71000000002</v>
      </c>
      <c r="D166" s="9">
        <v>90690.78</v>
      </c>
      <c r="E166" s="9">
        <v>2626.19</v>
      </c>
      <c r="F166" s="9">
        <v>5564.1700000000019</v>
      </c>
      <c r="G166" s="9">
        <v>3670.6</v>
      </c>
      <c r="H166" s="9">
        <v>1138.33</v>
      </c>
      <c r="I166" s="9">
        <v>2608.38</v>
      </c>
      <c r="J166" s="9">
        <v>386.75</v>
      </c>
      <c r="K166" s="9">
        <v>74.030000000000015</v>
      </c>
      <c r="L166" s="9">
        <v>0</v>
      </c>
      <c r="M166" s="9">
        <v>0</v>
      </c>
      <c r="N166" s="3">
        <f t="shared" si="2"/>
        <v>270613.94000000006</v>
      </c>
    </row>
    <row r="167" spans="1:14">
      <c r="A167" s="5">
        <v>164</v>
      </c>
      <c r="B167" s="17" t="s">
        <v>179</v>
      </c>
      <c r="C167" s="9">
        <v>252521.78999999998</v>
      </c>
      <c r="D167" s="9">
        <v>49835.8</v>
      </c>
      <c r="E167" s="9">
        <v>3939.38</v>
      </c>
      <c r="F167" s="9">
        <v>7542.64</v>
      </c>
      <c r="G167" s="9">
        <v>6683.21</v>
      </c>
      <c r="H167" s="9">
        <v>1859.8799999999999</v>
      </c>
      <c r="I167" s="9">
        <v>4741.0700000000006</v>
      </c>
      <c r="J167" s="9">
        <v>528.27</v>
      </c>
      <c r="K167" s="9">
        <v>133.76999999999998</v>
      </c>
      <c r="L167" s="9">
        <v>8094</v>
      </c>
      <c r="M167" s="9">
        <v>0</v>
      </c>
      <c r="N167" s="3">
        <f t="shared" si="2"/>
        <v>335879.81000000006</v>
      </c>
    </row>
    <row r="168" spans="1:14">
      <c r="A168" s="5">
        <v>165</v>
      </c>
      <c r="B168" s="17" t="s">
        <v>180</v>
      </c>
      <c r="C168" s="9">
        <v>172140.37</v>
      </c>
      <c r="D168" s="9">
        <v>113085.40999999999</v>
      </c>
      <c r="E168" s="9">
        <v>2729.36</v>
      </c>
      <c r="F168" s="9">
        <v>5826.0999999999985</v>
      </c>
      <c r="G168" s="9">
        <v>3768.69</v>
      </c>
      <c r="H168" s="9">
        <v>1189.22</v>
      </c>
      <c r="I168" s="9">
        <v>2701.8</v>
      </c>
      <c r="J168" s="9">
        <v>396.57</v>
      </c>
      <c r="K168" s="9">
        <v>76.929999999999993</v>
      </c>
      <c r="L168" s="9">
        <v>0</v>
      </c>
      <c r="M168" s="9">
        <v>0</v>
      </c>
      <c r="N168" s="3">
        <f t="shared" si="2"/>
        <v>301914.4499999999</v>
      </c>
    </row>
    <row r="169" spans="1:14">
      <c r="A169" s="5">
        <v>166</v>
      </c>
      <c r="B169" s="17" t="s">
        <v>181</v>
      </c>
      <c r="C169" s="9">
        <v>964709.76</v>
      </c>
      <c r="D169" s="9">
        <v>297343.34999999998</v>
      </c>
      <c r="E169" s="9">
        <v>14799.000000000002</v>
      </c>
      <c r="F169" s="9">
        <v>20399.829999999994</v>
      </c>
      <c r="G169" s="9">
        <v>25845.8</v>
      </c>
      <c r="H169" s="9">
        <v>8111.9800000000005</v>
      </c>
      <c r="I169" s="9">
        <v>21155.850000000002</v>
      </c>
      <c r="J169" s="9">
        <v>1448.52</v>
      </c>
      <c r="K169" s="9">
        <v>680.57999999999981</v>
      </c>
      <c r="L169" s="9">
        <v>0</v>
      </c>
      <c r="M169" s="9">
        <v>0</v>
      </c>
      <c r="N169" s="3">
        <f t="shared" si="2"/>
        <v>1354494.6700000002</v>
      </c>
    </row>
    <row r="170" spans="1:14">
      <c r="A170" s="5">
        <v>167</v>
      </c>
      <c r="B170" s="17" t="s">
        <v>182</v>
      </c>
      <c r="C170" s="9">
        <v>199200.61</v>
      </c>
      <c r="D170" s="9">
        <v>86625.919999999998</v>
      </c>
      <c r="E170" s="9">
        <v>3133.15</v>
      </c>
      <c r="F170" s="9">
        <v>6098.28</v>
      </c>
      <c r="G170" s="9">
        <v>5017.42</v>
      </c>
      <c r="H170" s="9">
        <v>1454.82</v>
      </c>
      <c r="I170" s="9">
        <v>3587.3399999999997</v>
      </c>
      <c r="J170" s="9">
        <v>422.64</v>
      </c>
      <c r="K170" s="9">
        <v>102.89999999999995</v>
      </c>
      <c r="L170" s="9">
        <v>0</v>
      </c>
      <c r="M170" s="9">
        <v>0</v>
      </c>
      <c r="N170" s="3">
        <f t="shared" si="2"/>
        <v>305643.08000000007</v>
      </c>
    </row>
    <row r="171" spans="1:14">
      <c r="A171" s="5">
        <v>168</v>
      </c>
      <c r="B171" s="17" t="s">
        <v>183</v>
      </c>
      <c r="C171" s="9">
        <v>117501.86</v>
      </c>
      <c r="D171" s="9">
        <v>38139.599999999999</v>
      </c>
      <c r="E171" s="9">
        <v>1942.2700000000004</v>
      </c>
      <c r="F171" s="9">
        <v>4498.95</v>
      </c>
      <c r="G171" s="9">
        <v>2177.9</v>
      </c>
      <c r="H171" s="9">
        <v>766.3</v>
      </c>
      <c r="I171" s="9">
        <v>1546.79</v>
      </c>
      <c r="J171" s="9">
        <v>313.45999999999998</v>
      </c>
      <c r="K171" s="9">
        <v>43.740000000000009</v>
      </c>
      <c r="L171" s="9">
        <v>0</v>
      </c>
      <c r="M171" s="9">
        <v>0</v>
      </c>
      <c r="N171" s="3">
        <f t="shared" si="2"/>
        <v>166930.86999999997</v>
      </c>
    </row>
    <row r="172" spans="1:14">
      <c r="A172" s="5">
        <v>169</v>
      </c>
      <c r="B172" s="17" t="s">
        <v>184</v>
      </c>
      <c r="C172" s="9">
        <v>353692.48</v>
      </c>
      <c r="D172" s="9">
        <v>92530.23</v>
      </c>
      <c r="E172" s="9">
        <v>5580.2699999999995</v>
      </c>
      <c r="F172" s="9">
        <v>10434.830000000002</v>
      </c>
      <c r="G172" s="9">
        <v>10490.24</v>
      </c>
      <c r="H172" s="9">
        <v>2645.4900000000002</v>
      </c>
      <c r="I172" s="9">
        <v>6942.54</v>
      </c>
      <c r="J172" s="9">
        <v>723.59</v>
      </c>
      <c r="K172" s="9">
        <v>194.15000000000003</v>
      </c>
      <c r="L172" s="9">
        <v>0</v>
      </c>
      <c r="M172" s="9">
        <v>0</v>
      </c>
      <c r="N172" s="3">
        <f t="shared" si="2"/>
        <v>483233.82</v>
      </c>
    </row>
    <row r="173" spans="1:14">
      <c r="A173" s="5">
        <v>170</v>
      </c>
      <c r="B173" s="17" t="s">
        <v>185</v>
      </c>
      <c r="C173" s="9">
        <v>385879.12</v>
      </c>
      <c r="D173" s="9">
        <v>93213.53</v>
      </c>
      <c r="E173" s="9">
        <v>5501.2899999999991</v>
      </c>
      <c r="F173" s="9">
        <v>11801.779999999999</v>
      </c>
      <c r="G173" s="9">
        <v>8938.35</v>
      </c>
      <c r="H173" s="9">
        <v>2636.38</v>
      </c>
      <c r="I173" s="9">
        <v>6124.880000000001</v>
      </c>
      <c r="J173" s="9">
        <v>745.73</v>
      </c>
      <c r="K173" s="9">
        <v>174.00000000000011</v>
      </c>
      <c r="L173" s="9">
        <v>0</v>
      </c>
      <c r="M173" s="9">
        <v>0</v>
      </c>
      <c r="N173" s="3">
        <f t="shared" si="2"/>
        <v>515015.05999999994</v>
      </c>
    </row>
    <row r="174" spans="1:14">
      <c r="A174" s="5">
        <v>171</v>
      </c>
      <c r="B174" s="17" t="s">
        <v>186</v>
      </c>
      <c r="C174" s="9">
        <v>1330617.8899999999</v>
      </c>
      <c r="D174" s="9">
        <v>502224.29000000004</v>
      </c>
      <c r="E174" s="9">
        <v>20183.97</v>
      </c>
      <c r="F174" s="9">
        <v>31932.26</v>
      </c>
      <c r="G174" s="9">
        <v>46385.13</v>
      </c>
      <c r="H174" s="9">
        <v>10667.31</v>
      </c>
      <c r="I174" s="9">
        <v>30139.24</v>
      </c>
      <c r="J174" s="9">
        <v>2252.96</v>
      </c>
      <c r="K174" s="9">
        <v>861.91999999999985</v>
      </c>
      <c r="L174" s="9">
        <v>0</v>
      </c>
      <c r="M174" s="9">
        <v>0</v>
      </c>
      <c r="N174" s="3">
        <f t="shared" si="2"/>
        <v>1975264.9699999997</v>
      </c>
    </row>
    <row r="175" spans="1:14">
      <c r="A175" s="5">
        <v>172</v>
      </c>
      <c r="B175" s="17" t="s">
        <v>187</v>
      </c>
      <c r="C175" s="9">
        <v>80269.22</v>
      </c>
      <c r="D175" s="9">
        <v>23473.569999999996</v>
      </c>
      <c r="E175" s="9">
        <v>1316.6599999999999</v>
      </c>
      <c r="F175" s="9">
        <v>2205.81</v>
      </c>
      <c r="G175" s="9">
        <v>924.69</v>
      </c>
      <c r="H175" s="9">
        <v>628.32000000000005</v>
      </c>
      <c r="I175" s="9">
        <v>1123.3999999999999</v>
      </c>
      <c r="J175" s="9">
        <v>157.96</v>
      </c>
      <c r="K175" s="9">
        <v>46.559999999999988</v>
      </c>
      <c r="L175" s="9">
        <v>2812</v>
      </c>
      <c r="M175" s="9">
        <v>0</v>
      </c>
      <c r="N175" s="3">
        <f t="shared" si="2"/>
        <v>112958.19</v>
      </c>
    </row>
    <row r="176" spans="1:14">
      <c r="A176" s="5">
        <v>173</v>
      </c>
      <c r="B176" s="17" t="s">
        <v>188</v>
      </c>
      <c r="C176" s="9">
        <v>162772.87</v>
      </c>
      <c r="D176" s="9">
        <v>65372.159999999996</v>
      </c>
      <c r="E176" s="9">
        <v>2489.3599999999997</v>
      </c>
      <c r="F176" s="9">
        <v>5072.57</v>
      </c>
      <c r="G176" s="9">
        <v>3327.55</v>
      </c>
      <c r="H176" s="9">
        <v>1149.49</v>
      </c>
      <c r="I176" s="9">
        <v>2558.31</v>
      </c>
      <c r="J176" s="9">
        <v>353.52</v>
      </c>
      <c r="K176" s="9">
        <v>77.469999999999956</v>
      </c>
      <c r="L176" s="9">
        <v>0</v>
      </c>
      <c r="M176" s="9">
        <v>0</v>
      </c>
      <c r="N176" s="3">
        <f t="shared" si="2"/>
        <v>243173.29999999996</v>
      </c>
    </row>
    <row r="177" spans="1:14">
      <c r="A177" s="5">
        <v>174</v>
      </c>
      <c r="B177" s="17" t="s">
        <v>189</v>
      </c>
      <c r="C177" s="9">
        <v>401464.25</v>
      </c>
      <c r="D177" s="9">
        <v>129210.67</v>
      </c>
      <c r="E177" s="9">
        <v>5961.85</v>
      </c>
      <c r="F177" s="9">
        <v>7101.630000000001</v>
      </c>
      <c r="G177" s="9">
        <v>10237.540000000001</v>
      </c>
      <c r="H177" s="9">
        <v>3490.3799999999997</v>
      </c>
      <c r="I177" s="9">
        <v>9011.7000000000007</v>
      </c>
      <c r="J177" s="9">
        <v>500.2</v>
      </c>
      <c r="K177" s="9">
        <v>303.64000000000021</v>
      </c>
      <c r="L177" s="9">
        <v>0</v>
      </c>
      <c r="M177" s="9">
        <v>0</v>
      </c>
      <c r="N177" s="3">
        <f t="shared" si="2"/>
        <v>567281.86</v>
      </c>
    </row>
    <row r="178" spans="1:14">
      <c r="A178" s="5">
        <v>175</v>
      </c>
      <c r="B178" s="17" t="s">
        <v>190</v>
      </c>
      <c r="C178" s="9">
        <v>210779.44</v>
      </c>
      <c r="D178" s="9">
        <v>59659.29</v>
      </c>
      <c r="E178" s="9">
        <v>3380.41</v>
      </c>
      <c r="F178" s="9">
        <v>5801.5999999999976</v>
      </c>
      <c r="G178" s="9">
        <v>3277.61</v>
      </c>
      <c r="H178" s="9">
        <v>1629.46</v>
      </c>
      <c r="I178" s="9">
        <v>3237.05</v>
      </c>
      <c r="J178" s="9">
        <v>412.21</v>
      </c>
      <c r="K178" s="9">
        <v>120.72000000000003</v>
      </c>
      <c r="L178" s="9">
        <v>0</v>
      </c>
      <c r="M178" s="9">
        <v>0</v>
      </c>
      <c r="N178" s="3">
        <f t="shared" si="2"/>
        <v>288297.78999999992</v>
      </c>
    </row>
    <row r="179" spans="1:14">
      <c r="A179" s="5">
        <v>176</v>
      </c>
      <c r="B179" s="17" t="s">
        <v>191</v>
      </c>
      <c r="C179" s="9">
        <v>329905.67</v>
      </c>
      <c r="D179" s="9">
        <v>120369.72</v>
      </c>
      <c r="E179" s="9">
        <v>5172.7899999999991</v>
      </c>
      <c r="F179" s="9">
        <v>9965.3499999999985</v>
      </c>
      <c r="G179" s="9">
        <v>6314.15</v>
      </c>
      <c r="H179" s="9">
        <v>2405.7600000000002</v>
      </c>
      <c r="I179" s="9">
        <v>5153.3300000000008</v>
      </c>
      <c r="J179" s="9">
        <v>725.27</v>
      </c>
      <c r="K179" s="9">
        <v>167.40000000000006</v>
      </c>
      <c r="L179" s="9">
        <v>0</v>
      </c>
      <c r="M179" s="9">
        <v>0</v>
      </c>
      <c r="N179" s="3">
        <f t="shared" si="2"/>
        <v>480179.44000000006</v>
      </c>
    </row>
    <row r="180" spans="1:14">
      <c r="A180" s="5">
        <v>177</v>
      </c>
      <c r="B180" s="17" t="s">
        <v>192</v>
      </c>
      <c r="C180" s="9">
        <v>904923.87</v>
      </c>
      <c r="D180" s="9">
        <v>253732.81999999998</v>
      </c>
      <c r="E180" s="9">
        <v>13959.130000000001</v>
      </c>
      <c r="F180" s="9">
        <v>17807.610000000011</v>
      </c>
      <c r="G180" s="9">
        <v>23528.84</v>
      </c>
      <c r="H180" s="9">
        <v>7796.75</v>
      </c>
      <c r="I180" s="9">
        <v>20104.03</v>
      </c>
      <c r="J180" s="9">
        <v>1329.35</v>
      </c>
      <c r="K180" s="9">
        <v>667.46</v>
      </c>
      <c r="L180" s="9">
        <v>0</v>
      </c>
      <c r="M180" s="9">
        <v>0</v>
      </c>
      <c r="N180" s="3">
        <f t="shared" si="2"/>
        <v>1243849.8600000001</v>
      </c>
    </row>
    <row r="181" spans="1:14">
      <c r="A181" s="5">
        <v>178</v>
      </c>
      <c r="B181" s="17" t="s">
        <v>193</v>
      </c>
      <c r="C181" s="9">
        <v>444913.01</v>
      </c>
      <c r="D181" s="9">
        <v>44501.22</v>
      </c>
      <c r="E181" s="9">
        <v>6531.5099999999993</v>
      </c>
      <c r="F181" s="9">
        <v>9493.1599999999962</v>
      </c>
      <c r="G181" s="9">
        <v>15087.96</v>
      </c>
      <c r="H181" s="9">
        <v>3660.9599999999996</v>
      </c>
      <c r="I181" s="9">
        <v>10963.19</v>
      </c>
      <c r="J181" s="9">
        <v>658.21</v>
      </c>
      <c r="K181" s="9">
        <v>307.70999999999998</v>
      </c>
      <c r="L181" s="9">
        <v>0</v>
      </c>
      <c r="M181" s="9">
        <v>0</v>
      </c>
      <c r="N181" s="3">
        <f t="shared" si="2"/>
        <v>536116.92999999993</v>
      </c>
    </row>
    <row r="182" spans="1:14">
      <c r="A182" s="5">
        <v>179</v>
      </c>
      <c r="B182" s="17" t="s">
        <v>194</v>
      </c>
      <c r="C182" s="9">
        <v>267022.65000000002</v>
      </c>
      <c r="D182" s="9">
        <v>89226.010000000009</v>
      </c>
      <c r="E182" s="9">
        <v>4265.2899999999991</v>
      </c>
      <c r="F182" s="9">
        <v>5831.0900000000011</v>
      </c>
      <c r="G182" s="9">
        <v>3316.88</v>
      </c>
      <c r="H182" s="9">
        <v>2248.12</v>
      </c>
      <c r="I182" s="9">
        <v>4265.5300000000007</v>
      </c>
      <c r="J182" s="9">
        <v>429.06</v>
      </c>
      <c r="K182" s="9">
        <v>182.32</v>
      </c>
      <c r="L182" s="9">
        <v>45707</v>
      </c>
      <c r="M182" s="9">
        <v>0</v>
      </c>
      <c r="N182" s="3">
        <f t="shared" si="2"/>
        <v>422493.95000000007</v>
      </c>
    </row>
    <row r="183" spans="1:14">
      <c r="A183" s="5">
        <v>180</v>
      </c>
      <c r="B183" s="17" t="s">
        <v>195</v>
      </c>
      <c r="C183" s="9">
        <v>220648.84999999998</v>
      </c>
      <c r="D183" s="9">
        <v>114534.42</v>
      </c>
      <c r="E183" s="9">
        <v>3489.4300000000003</v>
      </c>
      <c r="F183" s="9">
        <v>6388.1200000000017</v>
      </c>
      <c r="G183" s="9">
        <v>5367.81</v>
      </c>
      <c r="H183" s="9">
        <v>1663.19</v>
      </c>
      <c r="I183" s="9">
        <v>4077.4900000000002</v>
      </c>
      <c r="J183" s="9">
        <v>447.3</v>
      </c>
      <c r="K183" s="9">
        <v>122.29000000000003</v>
      </c>
      <c r="L183" s="9">
        <v>0</v>
      </c>
      <c r="M183" s="9">
        <v>0</v>
      </c>
      <c r="N183" s="3">
        <f t="shared" si="2"/>
        <v>356738.89999999991</v>
      </c>
    </row>
    <row r="184" spans="1:14">
      <c r="A184" s="5">
        <v>181</v>
      </c>
      <c r="B184" s="17" t="s">
        <v>196</v>
      </c>
      <c r="C184" s="9">
        <v>108355.82</v>
      </c>
      <c r="D184" s="9">
        <v>53094.250000000007</v>
      </c>
      <c r="E184" s="9">
        <v>1779.86</v>
      </c>
      <c r="F184" s="9">
        <v>3917.4099999999994</v>
      </c>
      <c r="G184" s="9">
        <v>1039.1199999999999</v>
      </c>
      <c r="H184" s="9">
        <v>726.8599999999999</v>
      </c>
      <c r="I184" s="9">
        <v>1097.58</v>
      </c>
      <c r="J184" s="9">
        <v>273.75</v>
      </c>
      <c r="K184" s="9">
        <v>42.54</v>
      </c>
      <c r="L184" s="9">
        <v>0</v>
      </c>
      <c r="M184" s="9">
        <v>0</v>
      </c>
      <c r="N184" s="3">
        <f t="shared" si="2"/>
        <v>170327.18999999997</v>
      </c>
    </row>
    <row r="185" spans="1:14">
      <c r="A185" s="5">
        <v>182</v>
      </c>
      <c r="B185" s="17" t="s">
        <v>197</v>
      </c>
      <c r="C185" s="9">
        <v>208784.76</v>
      </c>
      <c r="D185" s="9">
        <v>49492.6</v>
      </c>
      <c r="E185" s="9">
        <v>3319.2000000000007</v>
      </c>
      <c r="F185" s="9">
        <v>6636.9900000000025</v>
      </c>
      <c r="G185" s="9">
        <v>5109.26</v>
      </c>
      <c r="H185" s="9">
        <v>1502.47</v>
      </c>
      <c r="I185" s="9">
        <v>3628.7599999999998</v>
      </c>
      <c r="J185" s="9">
        <v>463.28</v>
      </c>
      <c r="K185" s="9">
        <v>103.68000000000002</v>
      </c>
      <c r="L185" s="9">
        <v>0</v>
      </c>
      <c r="M185" s="9">
        <v>0</v>
      </c>
      <c r="N185" s="3">
        <f t="shared" si="2"/>
        <v>279041.00000000006</v>
      </c>
    </row>
    <row r="186" spans="1:14">
      <c r="A186" s="5">
        <v>183</v>
      </c>
      <c r="B186" s="17" t="s">
        <v>198</v>
      </c>
      <c r="C186" s="9">
        <v>169000.02</v>
      </c>
      <c r="D186" s="9">
        <v>71707.569999999992</v>
      </c>
      <c r="E186" s="9">
        <v>2714.7299999999996</v>
      </c>
      <c r="F186" s="9">
        <v>5828.6900000000005</v>
      </c>
      <c r="G186" s="9">
        <v>3410.16</v>
      </c>
      <c r="H186" s="9">
        <v>1162.1199999999999</v>
      </c>
      <c r="I186" s="9">
        <v>2514.48</v>
      </c>
      <c r="J186" s="9">
        <v>408.93</v>
      </c>
      <c r="K186" s="9">
        <v>73.820000000000036</v>
      </c>
      <c r="L186" s="9">
        <v>0</v>
      </c>
      <c r="M186" s="9">
        <v>0</v>
      </c>
      <c r="N186" s="3">
        <f t="shared" si="2"/>
        <v>256820.52</v>
      </c>
    </row>
    <row r="187" spans="1:14">
      <c r="A187" s="5">
        <v>184</v>
      </c>
      <c r="B187" s="17" t="s">
        <v>199</v>
      </c>
      <c r="C187" s="9">
        <v>27538645.130000003</v>
      </c>
      <c r="D187" s="9">
        <v>9727965.8399999999</v>
      </c>
      <c r="E187" s="9">
        <v>390449.57</v>
      </c>
      <c r="F187" s="9">
        <v>444864.92</v>
      </c>
      <c r="G187" s="9">
        <v>359199.17</v>
      </c>
      <c r="H187" s="9">
        <v>236633.12</v>
      </c>
      <c r="I187" s="9">
        <v>470342.5</v>
      </c>
      <c r="J187" s="9">
        <v>30846.720000000001</v>
      </c>
      <c r="K187" s="9">
        <v>20109.649999999998</v>
      </c>
      <c r="L187" s="9">
        <v>4211571</v>
      </c>
      <c r="M187" s="9">
        <v>234793.44</v>
      </c>
      <c r="N187" s="3">
        <f t="shared" si="2"/>
        <v>43665421.059999995</v>
      </c>
    </row>
    <row r="188" spans="1:14" ht="15" customHeight="1">
      <c r="A188" s="5">
        <v>185</v>
      </c>
      <c r="B188" s="17" t="s">
        <v>200</v>
      </c>
      <c r="C188" s="9">
        <v>651876.19000000006</v>
      </c>
      <c r="D188" s="9">
        <v>117960.65</v>
      </c>
      <c r="E188" s="9">
        <v>9900.75</v>
      </c>
      <c r="F188" s="9">
        <v>14954.080000000002</v>
      </c>
      <c r="G188" s="9">
        <v>20473.45</v>
      </c>
      <c r="H188" s="9">
        <v>5320.09</v>
      </c>
      <c r="I188" s="9">
        <v>15084.13</v>
      </c>
      <c r="J188" s="9">
        <v>1052.54</v>
      </c>
      <c r="K188" s="9">
        <v>437.91</v>
      </c>
      <c r="L188" s="9">
        <v>0</v>
      </c>
      <c r="M188" s="9">
        <v>0</v>
      </c>
      <c r="N188" s="3">
        <f t="shared" si="2"/>
        <v>837059.79</v>
      </c>
    </row>
    <row r="189" spans="1:14" ht="15" customHeight="1">
      <c r="A189" s="5">
        <v>186</v>
      </c>
      <c r="B189" s="17" t="s">
        <v>201</v>
      </c>
      <c r="C189" s="9">
        <v>111713.76</v>
      </c>
      <c r="D189" s="9">
        <v>62654.89</v>
      </c>
      <c r="E189" s="9">
        <v>1907.2600000000002</v>
      </c>
      <c r="F189" s="9">
        <v>4965.83</v>
      </c>
      <c r="G189" s="9">
        <v>1200.21</v>
      </c>
      <c r="H189" s="9">
        <v>653.94000000000005</v>
      </c>
      <c r="I189" s="9">
        <v>915.68000000000006</v>
      </c>
      <c r="J189" s="9">
        <v>345.48</v>
      </c>
      <c r="K189" s="9">
        <v>27.589999999999996</v>
      </c>
      <c r="L189" s="9">
        <v>16749</v>
      </c>
      <c r="M189" s="9">
        <v>0</v>
      </c>
      <c r="N189" s="3">
        <f t="shared" si="2"/>
        <v>201133.63999999998</v>
      </c>
    </row>
    <row r="190" spans="1:14" ht="15" customHeight="1">
      <c r="A190" s="5">
        <v>187</v>
      </c>
      <c r="B190" s="17" t="s">
        <v>202</v>
      </c>
      <c r="C190" s="9">
        <v>201233.76</v>
      </c>
      <c r="D190" s="9">
        <v>89866.22</v>
      </c>
      <c r="E190" s="9">
        <v>3185.4599999999996</v>
      </c>
      <c r="F190" s="9">
        <v>7001.7499999999991</v>
      </c>
      <c r="G190" s="9">
        <v>4218.32</v>
      </c>
      <c r="H190" s="9">
        <v>1361.3799999999999</v>
      </c>
      <c r="I190" s="9">
        <v>2990.18</v>
      </c>
      <c r="J190" s="9">
        <v>490.84</v>
      </c>
      <c r="K190" s="9">
        <v>84.850000000000037</v>
      </c>
      <c r="L190" s="9">
        <v>0</v>
      </c>
      <c r="M190" s="9">
        <v>0</v>
      </c>
      <c r="N190" s="3">
        <f t="shared" si="2"/>
        <v>310432.76</v>
      </c>
    </row>
    <row r="191" spans="1:14" ht="15" customHeight="1">
      <c r="A191" s="5">
        <v>188</v>
      </c>
      <c r="B191" s="17" t="s">
        <v>203</v>
      </c>
      <c r="C191" s="9">
        <v>705462.72</v>
      </c>
      <c r="D191" s="9">
        <v>210531.56</v>
      </c>
      <c r="E191" s="9">
        <v>10673.519999999999</v>
      </c>
      <c r="F191" s="9">
        <v>15529.80999999999</v>
      </c>
      <c r="G191" s="9">
        <v>22480.52</v>
      </c>
      <c r="H191" s="9">
        <v>5827.619999999999</v>
      </c>
      <c r="I191" s="9">
        <v>16458.849999999999</v>
      </c>
      <c r="J191" s="9">
        <v>1096.19</v>
      </c>
      <c r="K191" s="9">
        <v>485.64999999999986</v>
      </c>
      <c r="L191" s="9">
        <v>0</v>
      </c>
      <c r="M191" s="9">
        <v>0</v>
      </c>
      <c r="N191" s="3">
        <f t="shared" si="2"/>
        <v>988546.44</v>
      </c>
    </row>
    <row r="192" spans="1:14" ht="15" customHeight="1">
      <c r="A192" s="5">
        <v>189</v>
      </c>
      <c r="B192" s="17" t="s">
        <v>204</v>
      </c>
      <c r="C192" s="9">
        <v>334451.97000000003</v>
      </c>
      <c r="D192" s="9">
        <v>89162.540000000008</v>
      </c>
      <c r="E192" s="9">
        <v>5239.7099999999991</v>
      </c>
      <c r="F192" s="9">
        <v>6769.800000000002</v>
      </c>
      <c r="G192" s="9">
        <v>7348.44</v>
      </c>
      <c r="H192" s="9">
        <v>2873.35</v>
      </c>
      <c r="I192" s="9">
        <v>6730.21</v>
      </c>
      <c r="J192" s="9">
        <v>488.58</v>
      </c>
      <c r="K192" s="9">
        <v>242.59000000000003</v>
      </c>
      <c r="L192" s="9">
        <v>0</v>
      </c>
      <c r="M192" s="9">
        <v>0</v>
      </c>
      <c r="N192" s="3">
        <f t="shared" si="2"/>
        <v>453307.19000000006</v>
      </c>
    </row>
    <row r="193" spans="1:14">
      <c r="A193" s="5">
        <v>190</v>
      </c>
      <c r="B193" s="17" t="s">
        <v>205</v>
      </c>
      <c r="C193" s="9">
        <v>1789759.6300000001</v>
      </c>
      <c r="D193" s="9">
        <v>373927.35</v>
      </c>
      <c r="E193" s="9">
        <v>27041.14</v>
      </c>
      <c r="F193" s="9">
        <v>35713.56</v>
      </c>
      <c r="G193" s="9">
        <v>52022.31</v>
      </c>
      <c r="H193" s="9">
        <v>15216.22</v>
      </c>
      <c r="I193" s="9">
        <v>41125.879999999997</v>
      </c>
      <c r="J193" s="9">
        <v>2531.41</v>
      </c>
      <c r="K193" s="9">
        <v>1298.25</v>
      </c>
      <c r="L193" s="9">
        <v>0</v>
      </c>
      <c r="M193" s="9">
        <v>249365.34</v>
      </c>
      <c r="N193" s="3">
        <f t="shared" si="2"/>
        <v>2588001.0900000003</v>
      </c>
    </row>
    <row r="194" spans="1:14" ht="15" customHeight="1">
      <c r="A194" s="5">
        <v>191</v>
      </c>
      <c r="B194" s="17" t="s">
        <v>206</v>
      </c>
      <c r="C194" s="9">
        <v>58499.67</v>
      </c>
      <c r="D194" s="9">
        <v>30587.43</v>
      </c>
      <c r="E194" s="9">
        <v>998.83999999999992</v>
      </c>
      <c r="F194" s="9">
        <v>2359.9400000000005</v>
      </c>
      <c r="G194" s="9">
        <v>673.87</v>
      </c>
      <c r="H194" s="9">
        <v>373.16</v>
      </c>
      <c r="I194" s="9">
        <v>581.11</v>
      </c>
      <c r="J194" s="9">
        <v>174.1</v>
      </c>
      <c r="K194" s="9">
        <v>19.480000000000004</v>
      </c>
      <c r="L194" s="9">
        <v>0</v>
      </c>
      <c r="M194" s="9">
        <v>0</v>
      </c>
      <c r="N194" s="3">
        <f t="shared" si="2"/>
        <v>94267.6</v>
      </c>
    </row>
    <row r="195" spans="1:14" ht="15" customHeight="1">
      <c r="A195" s="5">
        <v>192</v>
      </c>
      <c r="B195" s="17" t="s">
        <v>207</v>
      </c>
      <c r="C195" s="9">
        <v>212890.37</v>
      </c>
      <c r="D195" s="9">
        <v>78703.73000000001</v>
      </c>
      <c r="E195" s="9">
        <v>3319.7400000000002</v>
      </c>
      <c r="F195" s="9">
        <v>4987.369999999999</v>
      </c>
      <c r="G195" s="9">
        <v>3421.1</v>
      </c>
      <c r="H195" s="9">
        <v>1727.7</v>
      </c>
      <c r="I195" s="9">
        <v>3580.92</v>
      </c>
      <c r="J195" s="9">
        <v>378.29</v>
      </c>
      <c r="K195" s="9">
        <v>136.41999999999999</v>
      </c>
      <c r="L195" s="9">
        <v>0</v>
      </c>
      <c r="M195" s="9">
        <v>0</v>
      </c>
      <c r="N195" s="3">
        <f t="shared" si="2"/>
        <v>309145.6399999999</v>
      </c>
    </row>
    <row r="196" spans="1:14" ht="15" customHeight="1">
      <c r="A196" s="5">
        <v>193</v>
      </c>
      <c r="B196" s="17" t="s">
        <v>208</v>
      </c>
      <c r="C196" s="9">
        <v>320143.31</v>
      </c>
      <c r="D196" s="9">
        <v>50779.119999999995</v>
      </c>
      <c r="E196" s="9">
        <v>5001.8099999999995</v>
      </c>
      <c r="F196" s="9">
        <v>5623.28</v>
      </c>
      <c r="G196" s="9">
        <v>6364.12</v>
      </c>
      <c r="H196" s="9">
        <v>2852.54</v>
      </c>
      <c r="I196" s="9">
        <v>6555.5099999999993</v>
      </c>
      <c r="J196" s="9">
        <v>421.56</v>
      </c>
      <c r="K196" s="9">
        <v>248.64</v>
      </c>
      <c r="L196" s="9">
        <v>0</v>
      </c>
      <c r="M196" s="9">
        <v>0</v>
      </c>
      <c r="N196" s="3">
        <f t="shared" ref="N196:N259" si="3">SUM(C196:M196)</f>
        <v>397989.89</v>
      </c>
    </row>
    <row r="197" spans="1:14" ht="15" customHeight="1">
      <c r="A197" s="5">
        <v>194</v>
      </c>
      <c r="B197" s="17" t="s">
        <v>209</v>
      </c>
      <c r="C197" s="9">
        <v>239350.74</v>
      </c>
      <c r="D197" s="9">
        <v>78514.67</v>
      </c>
      <c r="E197" s="9">
        <v>3539.5800000000008</v>
      </c>
      <c r="F197" s="9">
        <v>6264.2300000000023</v>
      </c>
      <c r="G197" s="9">
        <v>3120.74</v>
      </c>
      <c r="H197" s="9">
        <v>1789.02</v>
      </c>
      <c r="I197" s="9">
        <v>3320.86</v>
      </c>
      <c r="J197" s="9">
        <v>504.69</v>
      </c>
      <c r="K197" s="9">
        <v>128.66000000000003</v>
      </c>
      <c r="L197" s="9">
        <v>9088</v>
      </c>
      <c r="M197" s="9">
        <v>0</v>
      </c>
      <c r="N197" s="3">
        <f t="shared" si="3"/>
        <v>345621.18999999994</v>
      </c>
    </row>
    <row r="198" spans="1:14">
      <c r="A198" s="5">
        <v>195</v>
      </c>
      <c r="B198" s="17" t="s">
        <v>210</v>
      </c>
      <c r="C198" s="9">
        <v>199896.52</v>
      </c>
      <c r="D198" s="9">
        <v>83597.789999999994</v>
      </c>
      <c r="E198" s="9">
        <v>3138.49</v>
      </c>
      <c r="F198" s="9">
        <v>7212.590000000002</v>
      </c>
      <c r="G198" s="9">
        <v>2505.13</v>
      </c>
      <c r="H198" s="9">
        <v>1295.18</v>
      </c>
      <c r="I198" s="9">
        <v>2123.5</v>
      </c>
      <c r="J198" s="9">
        <v>564.1</v>
      </c>
      <c r="K198" s="9">
        <v>72.59999999999998</v>
      </c>
      <c r="L198" s="9">
        <v>0</v>
      </c>
      <c r="M198" s="9">
        <v>0</v>
      </c>
      <c r="N198" s="3">
        <f t="shared" si="3"/>
        <v>300405.89999999997</v>
      </c>
    </row>
    <row r="199" spans="1:14">
      <c r="A199" s="5">
        <v>196</v>
      </c>
      <c r="B199" s="17" t="s">
        <v>211</v>
      </c>
      <c r="C199" s="9">
        <v>98809.81</v>
      </c>
      <c r="D199" s="9">
        <v>48123.55</v>
      </c>
      <c r="E199" s="9">
        <v>1666.1200000000001</v>
      </c>
      <c r="F199" s="9">
        <v>3628.8699999999994</v>
      </c>
      <c r="G199" s="9">
        <v>920.75</v>
      </c>
      <c r="H199" s="9">
        <v>669.12</v>
      </c>
      <c r="I199" s="9">
        <v>1005.0699999999999</v>
      </c>
      <c r="J199" s="9">
        <v>255.22</v>
      </c>
      <c r="K199" s="9">
        <v>39.379999999999995</v>
      </c>
      <c r="L199" s="9">
        <v>0</v>
      </c>
      <c r="M199" s="9">
        <v>0</v>
      </c>
      <c r="N199" s="3">
        <f t="shared" si="3"/>
        <v>155117.88999999998</v>
      </c>
    </row>
    <row r="200" spans="1:14">
      <c r="A200" s="5">
        <v>197</v>
      </c>
      <c r="B200" s="17" t="s">
        <v>212</v>
      </c>
      <c r="C200" s="9">
        <v>440223.69</v>
      </c>
      <c r="D200" s="9">
        <v>146864.08000000002</v>
      </c>
      <c r="E200" s="9">
        <v>6624.43</v>
      </c>
      <c r="F200" s="9">
        <v>10617.020000000006</v>
      </c>
      <c r="G200" s="9">
        <v>7538.54</v>
      </c>
      <c r="H200" s="9">
        <v>3461.9500000000003</v>
      </c>
      <c r="I200" s="9">
        <v>7276.08</v>
      </c>
      <c r="J200" s="9">
        <v>775.76</v>
      </c>
      <c r="K200" s="9">
        <v>266.63</v>
      </c>
      <c r="L200" s="9">
        <v>15494</v>
      </c>
      <c r="M200" s="9">
        <v>0</v>
      </c>
      <c r="N200" s="3">
        <f t="shared" si="3"/>
        <v>639142.18000000005</v>
      </c>
    </row>
    <row r="201" spans="1:14">
      <c r="A201" s="5">
        <v>198</v>
      </c>
      <c r="B201" s="17" t="s">
        <v>213</v>
      </c>
      <c r="C201" s="9">
        <v>2285437.5700000003</v>
      </c>
      <c r="D201" s="9">
        <v>1136004.81</v>
      </c>
      <c r="E201" s="9">
        <v>33939.14</v>
      </c>
      <c r="F201" s="9">
        <v>46289.35</v>
      </c>
      <c r="G201" s="9">
        <v>69685.600000000006</v>
      </c>
      <c r="H201" s="9">
        <v>19178.589999999997</v>
      </c>
      <c r="I201" s="9">
        <v>53004.299999999996</v>
      </c>
      <c r="J201" s="9">
        <v>3183.9</v>
      </c>
      <c r="K201" s="9">
        <v>1625.84</v>
      </c>
      <c r="L201" s="9">
        <v>0</v>
      </c>
      <c r="M201" s="9">
        <v>0</v>
      </c>
      <c r="N201" s="3">
        <f t="shared" si="3"/>
        <v>3648349.1</v>
      </c>
    </row>
    <row r="202" spans="1:14">
      <c r="A202" s="5">
        <v>199</v>
      </c>
      <c r="B202" s="17" t="s">
        <v>214</v>
      </c>
      <c r="C202" s="9">
        <v>103419.01000000001</v>
      </c>
      <c r="D202" s="9">
        <v>42537.78</v>
      </c>
      <c r="E202" s="9">
        <v>1742.83</v>
      </c>
      <c r="F202" s="9">
        <v>4604.9900000000007</v>
      </c>
      <c r="G202" s="9">
        <v>1160.05</v>
      </c>
      <c r="H202" s="9">
        <v>597.24</v>
      </c>
      <c r="I202" s="9">
        <v>838.27</v>
      </c>
      <c r="J202" s="9">
        <v>317.68</v>
      </c>
      <c r="K202" s="9">
        <v>24.5</v>
      </c>
      <c r="L202" s="9">
        <v>0</v>
      </c>
      <c r="M202" s="9">
        <v>0</v>
      </c>
      <c r="N202" s="3">
        <f t="shared" si="3"/>
        <v>155242.34999999995</v>
      </c>
    </row>
    <row r="203" spans="1:14">
      <c r="A203" s="5">
        <v>200</v>
      </c>
      <c r="B203" s="17" t="s">
        <v>215</v>
      </c>
      <c r="C203" s="9">
        <v>317425.69</v>
      </c>
      <c r="D203" s="9">
        <v>57662.2</v>
      </c>
      <c r="E203" s="9">
        <v>4963.43</v>
      </c>
      <c r="F203" s="9">
        <v>9474.4800000000014</v>
      </c>
      <c r="G203" s="9">
        <v>8682.66</v>
      </c>
      <c r="H203" s="9">
        <v>2343.4400000000005</v>
      </c>
      <c r="I203" s="9">
        <v>6050.1900000000005</v>
      </c>
      <c r="J203" s="9">
        <v>662.29</v>
      </c>
      <c r="K203" s="9">
        <v>169.28000000000006</v>
      </c>
      <c r="L203" s="9">
        <v>0</v>
      </c>
      <c r="M203" s="9">
        <v>0</v>
      </c>
      <c r="N203" s="3">
        <f t="shared" si="3"/>
        <v>407433.66</v>
      </c>
    </row>
    <row r="204" spans="1:14">
      <c r="A204" s="5">
        <v>201</v>
      </c>
      <c r="B204" s="17" t="s">
        <v>216</v>
      </c>
      <c r="C204" s="9">
        <v>180128.34999999998</v>
      </c>
      <c r="D204" s="9">
        <v>37976.6</v>
      </c>
      <c r="E204" s="9">
        <v>2882.55</v>
      </c>
      <c r="F204" s="9">
        <v>5775.7899999999981</v>
      </c>
      <c r="G204" s="9">
        <v>4344.34</v>
      </c>
      <c r="H204" s="9">
        <v>1296.04</v>
      </c>
      <c r="I204" s="9">
        <v>3125.18</v>
      </c>
      <c r="J204" s="9">
        <v>402.59</v>
      </c>
      <c r="K204" s="9">
        <v>89.210000000000008</v>
      </c>
      <c r="L204" s="9">
        <v>0</v>
      </c>
      <c r="M204" s="9">
        <v>0</v>
      </c>
      <c r="N204" s="3">
        <f t="shared" si="3"/>
        <v>236020.64999999997</v>
      </c>
    </row>
    <row r="205" spans="1:14">
      <c r="A205" s="5">
        <v>202</v>
      </c>
      <c r="B205" s="17" t="s">
        <v>217</v>
      </c>
      <c r="C205" s="9">
        <v>397754.67</v>
      </c>
      <c r="D205" s="9">
        <v>136696.96000000002</v>
      </c>
      <c r="E205" s="9">
        <v>6064.43</v>
      </c>
      <c r="F205" s="9">
        <v>10159.030000000001</v>
      </c>
      <c r="G205" s="9">
        <v>10578.13</v>
      </c>
      <c r="H205" s="9">
        <v>3107.9999999999995</v>
      </c>
      <c r="I205" s="9">
        <v>8010.2699999999995</v>
      </c>
      <c r="J205" s="9">
        <v>698.78</v>
      </c>
      <c r="K205" s="9">
        <v>241.74</v>
      </c>
      <c r="L205" s="9">
        <v>0</v>
      </c>
      <c r="M205" s="9">
        <v>0</v>
      </c>
      <c r="N205" s="3">
        <f t="shared" si="3"/>
        <v>573312.01000000013</v>
      </c>
    </row>
    <row r="206" spans="1:14">
      <c r="A206" s="5">
        <v>203</v>
      </c>
      <c r="B206" s="17" t="s">
        <v>218</v>
      </c>
      <c r="C206" s="9">
        <v>303789.64</v>
      </c>
      <c r="D206" s="9">
        <v>63008.68</v>
      </c>
      <c r="E206" s="9">
        <v>4812.68</v>
      </c>
      <c r="F206" s="9">
        <v>9225.23</v>
      </c>
      <c r="G206" s="9">
        <v>8353.11</v>
      </c>
      <c r="H206" s="9">
        <v>2242.46</v>
      </c>
      <c r="I206" s="9">
        <v>5772.65</v>
      </c>
      <c r="J206" s="9">
        <v>647.38</v>
      </c>
      <c r="K206" s="9">
        <v>161.25</v>
      </c>
      <c r="L206" s="9">
        <v>0</v>
      </c>
      <c r="M206" s="9">
        <v>0</v>
      </c>
      <c r="N206" s="3">
        <f t="shared" si="3"/>
        <v>398013.08</v>
      </c>
    </row>
    <row r="207" spans="1:14">
      <c r="A207" s="5">
        <v>204</v>
      </c>
      <c r="B207" s="17" t="s">
        <v>219</v>
      </c>
      <c r="C207" s="9">
        <v>88473.98</v>
      </c>
      <c r="D207" s="9">
        <v>38132.92</v>
      </c>
      <c r="E207" s="9">
        <v>1415.54</v>
      </c>
      <c r="F207" s="9">
        <v>3466.8599999999997</v>
      </c>
      <c r="G207" s="9">
        <v>1446.07</v>
      </c>
      <c r="H207" s="9">
        <v>551.34</v>
      </c>
      <c r="I207" s="9">
        <v>1034.73</v>
      </c>
      <c r="J207" s="9">
        <v>237.66</v>
      </c>
      <c r="K207" s="9">
        <v>28.91</v>
      </c>
      <c r="L207" s="9">
        <v>0</v>
      </c>
      <c r="M207" s="9">
        <v>0</v>
      </c>
      <c r="N207" s="3">
        <f t="shared" si="3"/>
        <v>134788.01</v>
      </c>
    </row>
    <row r="208" spans="1:14">
      <c r="A208" s="5">
        <v>205</v>
      </c>
      <c r="B208" s="17" t="s">
        <v>220</v>
      </c>
      <c r="C208" s="9">
        <v>1309668.8600000001</v>
      </c>
      <c r="D208" s="9">
        <v>273605.73</v>
      </c>
      <c r="E208" s="9">
        <v>19873.169999999998</v>
      </c>
      <c r="F208" s="9">
        <v>31136.109999999993</v>
      </c>
      <c r="G208" s="9">
        <v>39948.959999999999</v>
      </c>
      <c r="H208" s="9">
        <v>10616.93</v>
      </c>
      <c r="I208" s="9">
        <v>29080.47</v>
      </c>
      <c r="J208" s="9">
        <v>2155.42</v>
      </c>
      <c r="K208" s="9">
        <v>857.45999999999958</v>
      </c>
      <c r="L208" s="9">
        <v>0</v>
      </c>
      <c r="M208" s="9">
        <v>40244.75</v>
      </c>
      <c r="N208" s="3">
        <f t="shared" si="3"/>
        <v>1757187.8599999999</v>
      </c>
    </row>
    <row r="209" spans="1:14">
      <c r="A209" s="5">
        <v>206</v>
      </c>
      <c r="B209" s="17" t="s">
        <v>221</v>
      </c>
      <c r="C209" s="9">
        <v>210661.68</v>
      </c>
      <c r="D209" s="9">
        <v>74503.680000000008</v>
      </c>
      <c r="E209" s="9">
        <v>3314.9700000000003</v>
      </c>
      <c r="F209" s="9">
        <v>5821.77</v>
      </c>
      <c r="G209" s="9">
        <v>5562.53</v>
      </c>
      <c r="H209" s="9">
        <v>1619.7000000000003</v>
      </c>
      <c r="I209" s="9">
        <v>4148.7700000000004</v>
      </c>
      <c r="J209" s="9">
        <v>432</v>
      </c>
      <c r="K209" s="9">
        <v>122.46999999999998</v>
      </c>
      <c r="L209" s="9">
        <v>0</v>
      </c>
      <c r="M209" s="9">
        <v>0</v>
      </c>
      <c r="N209" s="3">
        <f t="shared" si="3"/>
        <v>306187.57</v>
      </c>
    </row>
    <row r="210" spans="1:14">
      <c r="A210" s="5">
        <v>207</v>
      </c>
      <c r="B210" s="17" t="s">
        <v>222</v>
      </c>
      <c r="C210" s="9">
        <v>1407747.61</v>
      </c>
      <c r="D210" s="9">
        <v>197875.06</v>
      </c>
      <c r="E210" s="9">
        <v>21110.61</v>
      </c>
      <c r="F210" s="9">
        <v>31046.98</v>
      </c>
      <c r="G210" s="9">
        <v>44515.19</v>
      </c>
      <c r="H210" s="9">
        <v>11555.57</v>
      </c>
      <c r="I210" s="9">
        <v>32538.44</v>
      </c>
      <c r="J210" s="9">
        <v>2234.77</v>
      </c>
      <c r="K210" s="9">
        <v>958.1899999999996</v>
      </c>
      <c r="L210" s="9">
        <v>0</v>
      </c>
      <c r="M210" s="9">
        <v>33362.86</v>
      </c>
      <c r="N210" s="3">
        <f t="shared" si="3"/>
        <v>1782945.2800000003</v>
      </c>
    </row>
    <row r="211" spans="1:14">
      <c r="A211" s="5">
        <v>208</v>
      </c>
      <c r="B211" s="17" t="s">
        <v>223</v>
      </c>
      <c r="C211" s="9">
        <v>581213.1</v>
      </c>
      <c r="D211" s="9">
        <v>227559.33999999997</v>
      </c>
      <c r="E211" s="9">
        <v>8990.9499999999989</v>
      </c>
      <c r="F211" s="9">
        <v>16333.779999999999</v>
      </c>
      <c r="G211" s="9">
        <v>16254.03</v>
      </c>
      <c r="H211" s="9">
        <v>4393.34</v>
      </c>
      <c r="I211" s="9">
        <v>11518.2</v>
      </c>
      <c r="J211" s="9">
        <v>1145.1199999999999</v>
      </c>
      <c r="K211" s="9">
        <v>328.15999999999985</v>
      </c>
      <c r="L211" s="9">
        <v>119653</v>
      </c>
      <c r="M211" s="9">
        <v>0</v>
      </c>
      <c r="N211" s="3">
        <f t="shared" si="3"/>
        <v>987389.0199999999</v>
      </c>
    </row>
    <row r="212" spans="1:14">
      <c r="A212" s="5">
        <v>209</v>
      </c>
      <c r="B212" s="17" t="s">
        <v>224</v>
      </c>
      <c r="C212" s="9">
        <v>140909.04999999999</v>
      </c>
      <c r="D212" s="9">
        <v>70803.27</v>
      </c>
      <c r="E212" s="9">
        <v>2355.0000000000005</v>
      </c>
      <c r="F212" s="9">
        <v>5805.5799999999972</v>
      </c>
      <c r="G212" s="9">
        <v>1422.11</v>
      </c>
      <c r="H212" s="9">
        <v>866.21</v>
      </c>
      <c r="I212" s="9">
        <v>1224.5999999999999</v>
      </c>
      <c r="J212" s="9">
        <v>408.2</v>
      </c>
      <c r="K212" s="9">
        <v>41.980000000000018</v>
      </c>
      <c r="L212" s="9">
        <v>0</v>
      </c>
      <c r="M212" s="9">
        <v>0</v>
      </c>
      <c r="N212" s="3">
        <f t="shared" si="3"/>
        <v>223836</v>
      </c>
    </row>
    <row r="213" spans="1:14">
      <c r="A213" s="5">
        <v>210</v>
      </c>
      <c r="B213" s="17" t="s">
        <v>225</v>
      </c>
      <c r="C213" s="9">
        <v>478045.17</v>
      </c>
      <c r="D213" s="9">
        <v>61880.800000000003</v>
      </c>
      <c r="E213" s="9">
        <v>7344.7400000000007</v>
      </c>
      <c r="F213" s="9">
        <v>13664.839999999995</v>
      </c>
      <c r="G213" s="9">
        <v>13329.92</v>
      </c>
      <c r="H213" s="9">
        <v>3568.9500000000003</v>
      </c>
      <c r="I213" s="9">
        <v>9420.4900000000016</v>
      </c>
      <c r="J213" s="9">
        <v>956.4</v>
      </c>
      <c r="K213" s="9">
        <v>263.18</v>
      </c>
      <c r="L213" s="9">
        <v>6537</v>
      </c>
      <c r="M213" s="9">
        <v>0</v>
      </c>
      <c r="N213" s="3">
        <f t="shared" si="3"/>
        <v>595011.49</v>
      </c>
    </row>
    <row r="214" spans="1:14">
      <c r="A214" s="5">
        <v>211</v>
      </c>
      <c r="B214" s="17" t="s">
        <v>226</v>
      </c>
      <c r="C214" s="9">
        <v>285415.15000000002</v>
      </c>
      <c r="D214" s="9">
        <v>67081.64</v>
      </c>
      <c r="E214" s="9">
        <v>4414.6100000000006</v>
      </c>
      <c r="F214" s="9">
        <v>8013.9900000000034</v>
      </c>
      <c r="G214" s="9">
        <v>8004.9</v>
      </c>
      <c r="H214" s="9">
        <v>2158.5699999999997</v>
      </c>
      <c r="I214" s="9">
        <v>5663.2099999999991</v>
      </c>
      <c r="J214" s="9">
        <v>553.17999999999995</v>
      </c>
      <c r="K214" s="9">
        <v>161.44000000000003</v>
      </c>
      <c r="L214" s="9">
        <v>0</v>
      </c>
      <c r="M214" s="9">
        <v>0</v>
      </c>
      <c r="N214" s="3">
        <f t="shared" si="3"/>
        <v>381466.69000000006</v>
      </c>
    </row>
    <row r="215" spans="1:14">
      <c r="A215" s="5">
        <v>212</v>
      </c>
      <c r="B215" s="17" t="s">
        <v>227</v>
      </c>
      <c r="C215" s="9">
        <v>283581.33</v>
      </c>
      <c r="D215" s="9">
        <v>54352.6</v>
      </c>
      <c r="E215" s="9">
        <v>4526.6499999999996</v>
      </c>
      <c r="F215" s="9">
        <v>8665.6099999999969</v>
      </c>
      <c r="G215" s="9">
        <v>7374.75</v>
      </c>
      <c r="H215" s="9">
        <v>2093.9699999999998</v>
      </c>
      <c r="I215" s="9">
        <v>5213.3599999999997</v>
      </c>
      <c r="J215" s="9">
        <v>606.78</v>
      </c>
      <c r="K215" s="9">
        <v>149.86000000000007</v>
      </c>
      <c r="L215" s="9">
        <v>0</v>
      </c>
      <c r="M215" s="9">
        <v>0</v>
      </c>
      <c r="N215" s="3">
        <f t="shared" si="3"/>
        <v>366564.91</v>
      </c>
    </row>
    <row r="216" spans="1:14">
      <c r="A216" s="5">
        <v>213</v>
      </c>
      <c r="B216" s="17" t="s">
        <v>228</v>
      </c>
      <c r="C216" s="9">
        <v>381171.77</v>
      </c>
      <c r="D216" s="9">
        <v>120406.01000000001</v>
      </c>
      <c r="E216" s="9">
        <v>5593.75</v>
      </c>
      <c r="F216" s="9">
        <v>10030.85</v>
      </c>
      <c r="G216" s="9">
        <v>9764.68</v>
      </c>
      <c r="H216" s="9">
        <v>2869.9</v>
      </c>
      <c r="I216" s="9">
        <v>7248.65</v>
      </c>
      <c r="J216" s="9">
        <v>668.24</v>
      </c>
      <c r="K216" s="9">
        <v>215.44999999999993</v>
      </c>
      <c r="L216" s="9">
        <v>0</v>
      </c>
      <c r="M216" s="9">
        <v>0</v>
      </c>
      <c r="N216" s="3">
        <f t="shared" si="3"/>
        <v>537969.30000000005</v>
      </c>
    </row>
    <row r="217" spans="1:14">
      <c r="A217" s="5">
        <v>214</v>
      </c>
      <c r="B217" s="17" t="s">
        <v>229</v>
      </c>
      <c r="C217" s="9">
        <v>209383.24</v>
      </c>
      <c r="D217" s="9">
        <v>43944.2</v>
      </c>
      <c r="E217" s="9">
        <v>3313.6699999999996</v>
      </c>
      <c r="F217" s="9">
        <v>7108.2199999999993</v>
      </c>
      <c r="G217" s="9">
        <v>4691.76</v>
      </c>
      <c r="H217" s="9">
        <v>1440.96</v>
      </c>
      <c r="I217" s="9">
        <v>3317.93</v>
      </c>
      <c r="J217" s="9">
        <v>505.23</v>
      </c>
      <c r="K217" s="9">
        <v>92.72</v>
      </c>
      <c r="L217" s="9">
        <v>0</v>
      </c>
      <c r="M217" s="9">
        <v>0</v>
      </c>
      <c r="N217" s="3">
        <f t="shared" si="3"/>
        <v>273797.93</v>
      </c>
    </row>
    <row r="218" spans="1:14">
      <c r="A218" s="5">
        <v>215</v>
      </c>
      <c r="B218" s="17" t="s">
        <v>230</v>
      </c>
      <c r="C218" s="9">
        <v>118427.59</v>
      </c>
      <c r="D218" s="9">
        <v>62914.689999999995</v>
      </c>
      <c r="E218" s="9">
        <v>1792.2599999999998</v>
      </c>
      <c r="F218" s="9">
        <v>3479.8900000000012</v>
      </c>
      <c r="G218" s="9">
        <v>1987.11</v>
      </c>
      <c r="H218" s="9">
        <v>853.20999999999992</v>
      </c>
      <c r="I218" s="9">
        <v>1738.93</v>
      </c>
      <c r="J218" s="9">
        <v>262.23</v>
      </c>
      <c r="K218" s="9">
        <v>58.690000000000005</v>
      </c>
      <c r="L218" s="9">
        <v>0</v>
      </c>
      <c r="M218" s="9">
        <v>0</v>
      </c>
      <c r="N218" s="3">
        <f t="shared" si="3"/>
        <v>191514.6</v>
      </c>
    </row>
    <row r="219" spans="1:14">
      <c r="A219" s="5">
        <v>216</v>
      </c>
      <c r="B219" s="17" t="s">
        <v>231</v>
      </c>
      <c r="C219" s="9">
        <v>163989.89000000001</v>
      </c>
      <c r="D219" s="9">
        <v>80818.66</v>
      </c>
      <c r="E219" s="9">
        <v>2641.45</v>
      </c>
      <c r="F219" s="9">
        <v>5990.49</v>
      </c>
      <c r="G219" s="9">
        <v>2840.28</v>
      </c>
      <c r="H219" s="9">
        <v>1084.27</v>
      </c>
      <c r="I219" s="9">
        <v>2145.5500000000002</v>
      </c>
      <c r="J219" s="9">
        <v>411.95</v>
      </c>
      <c r="K219" s="9">
        <v>63.940000000000012</v>
      </c>
      <c r="L219" s="9">
        <v>47898</v>
      </c>
      <c r="M219" s="9">
        <v>0</v>
      </c>
      <c r="N219" s="3">
        <f t="shared" si="3"/>
        <v>307884.48</v>
      </c>
    </row>
    <row r="220" spans="1:14">
      <c r="A220" s="6">
        <v>217</v>
      </c>
      <c r="B220" s="17" t="s">
        <v>232</v>
      </c>
      <c r="C220" s="9">
        <v>314398.06</v>
      </c>
      <c r="D220" s="9">
        <v>59023.9</v>
      </c>
      <c r="E220" s="9">
        <v>4872.58</v>
      </c>
      <c r="F220" s="9">
        <v>9937.6700000000019</v>
      </c>
      <c r="G220" s="9">
        <v>8090.64</v>
      </c>
      <c r="H220" s="9">
        <v>2228.96</v>
      </c>
      <c r="I220" s="9">
        <v>5426.43</v>
      </c>
      <c r="J220" s="9">
        <v>722.86</v>
      </c>
      <c r="K220" s="9">
        <v>151.63</v>
      </c>
      <c r="L220" s="9">
        <v>0</v>
      </c>
      <c r="M220" s="9">
        <v>0</v>
      </c>
      <c r="N220" s="3">
        <f t="shared" si="3"/>
        <v>404852.73000000004</v>
      </c>
    </row>
    <row r="221" spans="1:14">
      <c r="A221" s="5">
        <v>218</v>
      </c>
      <c r="B221" s="17" t="s">
        <v>233</v>
      </c>
      <c r="C221" s="9">
        <v>107609.24</v>
      </c>
      <c r="D221" s="9">
        <v>63781.71</v>
      </c>
      <c r="E221" s="9">
        <v>1817.8500000000001</v>
      </c>
      <c r="F221" s="9">
        <v>4742.24</v>
      </c>
      <c r="G221" s="9">
        <v>1254.98</v>
      </c>
      <c r="H221" s="9">
        <v>629.39</v>
      </c>
      <c r="I221" s="9">
        <v>921.24</v>
      </c>
      <c r="J221" s="9">
        <v>329.2</v>
      </c>
      <c r="K221" s="9">
        <v>26.859999999999992</v>
      </c>
      <c r="L221" s="9">
        <v>0</v>
      </c>
      <c r="M221" s="9">
        <v>0</v>
      </c>
      <c r="N221" s="3">
        <f t="shared" si="3"/>
        <v>181112.71000000002</v>
      </c>
    </row>
    <row r="222" spans="1:14">
      <c r="A222" s="5">
        <v>219</v>
      </c>
      <c r="B222" s="17" t="s">
        <v>234</v>
      </c>
      <c r="C222" s="9">
        <v>284015.29000000004</v>
      </c>
      <c r="D222" s="9">
        <v>152085.07</v>
      </c>
      <c r="E222" s="9">
        <v>4554.6899999999996</v>
      </c>
      <c r="F222" s="9">
        <v>8551.5799999999981</v>
      </c>
      <c r="G222" s="9">
        <v>6173.59</v>
      </c>
      <c r="H222" s="9">
        <v>2112.64</v>
      </c>
      <c r="I222" s="9">
        <v>4834.32</v>
      </c>
      <c r="J222" s="9">
        <v>612.37</v>
      </c>
      <c r="K222" s="9">
        <v>150.99999999999994</v>
      </c>
      <c r="L222" s="9">
        <v>37159</v>
      </c>
      <c r="M222" s="9">
        <v>0</v>
      </c>
      <c r="N222" s="3">
        <f t="shared" si="3"/>
        <v>500249.5500000001</v>
      </c>
    </row>
    <row r="223" spans="1:14">
      <c r="A223" s="5">
        <v>220</v>
      </c>
      <c r="B223" s="17" t="s">
        <v>235</v>
      </c>
      <c r="C223" s="9">
        <v>288506.53999999998</v>
      </c>
      <c r="D223" s="9">
        <v>107506.29</v>
      </c>
      <c r="E223" s="9">
        <v>4515.9299999999994</v>
      </c>
      <c r="F223" s="9">
        <v>8443.0900000000038</v>
      </c>
      <c r="G223" s="9">
        <v>6170.56</v>
      </c>
      <c r="H223" s="9">
        <v>2141.5499999999997</v>
      </c>
      <c r="I223" s="9">
        <v>4899.08</v>
      </c>
      <c r="J223" s="9">
        <v>607.41</v>
      </c>
      <c r="K223" s="9">
        <v>153.65999999999994</v>
      </c>
      <c r="L223" s="9">
        <v>0</v>
      </c>
      <c r="M223" s="9">
        <v>0</v>
      </c>
      <c r="N223" s="3">
        <f t="shared" si="3"/>
        <v>422944.10999999993</v>
      </c>
    </row>
    <row r="224" spans="1:14">
      <c r="A224" s="5">
        <v>221</v>
      </c>
      <c r="B224" s="17" t="s">
        <v>236</v>
      </c>
      <c r="C224" s="9">
        <v>150374.01</v>
      </c>
      <c r="D224" s="9">
        <v>90336.76</v>
      </c>
      <c r="E224" s="9">
        <v>2380.77</v>
      </c>
      <c r="F224" s="9">
        <v>4610.0999999999995</v>
      </c>
      <c r="G224" s="9">
        <v>3417.08</v>
      </c>
      <c r="H224" s="9">
        <v>1099.8399999999999</v>
      </c>
      <c r="I224" s="9">
        <v>2591.46</v>
      </c>
      <c r="J224" s="9">
        <v>319.61</v>
      </c>
      <c r="K224" s="9">
        <v>77.499999999999972</v>
      </c>
      <c r="L224" s="9">
        <v>0</v>
      </c>
      <c r="M224" s="9">
        <v>0</v>
      </c>
      <c r="N224" s="3">
        <f t="shared" si="3"/>
        <v>255207.12999999998</v>
      </c>
    </row>
    <row r="225" spans="1:14">
      <c r="A225" s="5">
        <v>222</v>
      </c>
      <c r="B225" s="17" t="s">
        <v>237</v>
      </c>
      <c r="C225" s="9">
        <v>160667.48000000001</v>
      </c>
      <c r="D225" s="9">
        <v>60775.31</v>
      </c>
      <c r="E225" s="9">
        <v>2554.17</v>
      </c>
      <c r="F225" s="9">
        <v>5347.6900000000005</v>
      </c>
      <c r="G225" s="9">
        <v>3263.43</v>
      </c>
      <c r="H225" s="9">
        <v>1121.79</v>
      </c>
      <c r="I225" s="9">
        <v>2463.38</v>
      </c>
      <c r="J225" s="9">
        <v>371.3</v>
      </c>
      <c r="K225" s="9">
        <v>73.339999999999961</v>
      </c>
      <c r="L225" s="9">
        <v>0</v>
      </c>
      <c r="M225" s="9">
        <v>0</v>
      </c>
      <c r="N225" s="3">
        <f t="shared" si="3"/>
        <v>236637.89</v>
      </c>
    </row>
    <row r="226" spans="1:14">
      <c r="A226" s="5">
        <v>223</v>
      </c>
      <c r="B226" s="17" t="s">
        <v>238</v>
      </c>
      <c r="C226" s="9">
        <v>94632.57</v>
      </c>
      <c r="D226" s="9">
        <v>82066.33</v>
      </c>
      <c r="E226" s="9">
        <v>1589.7</v>
      </c>
      <c r="F226" s="9">
        <v>4184.2700000000004</v>
      </c>
      <c r="G226" s="9">
        <v>997.87</v>
      </c>
      <c r="H226" s="9">
        <v>548.64</v>
      </c>
      <c r="I226" s="9">
        <v>761.9</v>
      </c>
      <c r="J226" s="9">
        <v>289.13</v>
      </c>
      <c r="K226" s="9">
        <v>22.750000000000004</v>
      </c>
      <c r="L226" s="9">
        <v>0</v>
      </c>
      <c r="M226" s="9">
        <v>0</v>
      </c>
      <c r="N226" s="3">
        <f t="shared" si="3"/>
        <v>185093.16000000003</v>
      </c>
    </row>
    <row r="227" spans="1:14">
      <c r="A227" s="5">
        <v>224</v>
      </c>
      <c r="B227" s="17" t="s">
        <v>239</v>
      </c>
      <c r="C227" s="9">
        <v>81807.19</v>
      </c>
      <c r="D227" s="9">
        <v>38052.800000000003</v>
      </c>
      <c r="E227" s="9">
        <v>1353.89</v>
      </c>
      <c r="F227" s="9">
        <v>3188.44</v>
      </c>
      <c r="G227" s="9">
        <v>1462.21</v>
      </c>
      <c r="H227" s="9">
        <v>526.75</v>
      </c>
      <c r="I227" s="9">
        <v>1049.1500000000001</v>
      </c>
      <c r="J227" s="9">
        <v>221.4</v>
      </c>
      <c r="K227" s="9">
        <v>29.31</v>
      </c>
      <c r="L227" s="9">
        <v>0</v>
      </c>
      <c r="M227" s="9">
        <v>0</v>
      </c>
      <c r="N227" s="3">
        <f t="shared" si="3"/>
        <v>127691.14</v>
      </c>
    </row>
    <row r="228" spans="1:14">
      <c r="A228" s="5">
        <v>225</v>
      </c>
      <c r="B228" s="17" t="s">
        <v>240</v>
      </c>
      <c r="C228" s="9">
        <v>453749.86</v>
      </c>
      <c r="D228" s="9">
        <v>62250</v>
      </c>
      <c r="E228" s="9">
        <v>6988.2499999999991</v>
      </c>
      <c r="F228" s="9">
        <v>12208.49</v>
      </c>
      <c r="G228" s="9">
        <v>14113.29</v>
      </c>
      <c r="H228" s="9">
        <v>3497.32</v>
      </c>
      <c r="I228" s="9">
        <v>9631.41</v>
      </c>
      <c r="J228" s="9">
        <v>854.66</v>
      </c>
      <c r="K228" s="9">
        <v>269.04000000000002</v>
      </c>
      <c r="L228" s="9">
        <v>0</v>
      </c>
      <c r="M228" s="9">
        <v>0</v>
      </c>
      <c r="N228" s="3">
        <f t="shared" si="3"/>
        <v>563562.32000000007</v>
      </c>
    </row>
    <row r="229" spans="1:14">
      <c r="A229" s="5">
        <v>226</v>
      </c>
      <c r="B229" s="17" t="s">
        <v>241</v>
      </c>
      <c r="C229" s="9">
        <v>256423.28</v>
      </c>
      <c r="D229" s="9">
        <v>158662.83000000002</v>
      </c>
      <c r="E229" s="9">
        <v>3897.42</v>
      </c>
      <c r="F229" s="9">
        <v>6547.0599999999977</v>
      </c>
      <c r="G229" s="9">
        <v>6781.49</v>
      </c>
      <c r="H229" s="9">
        <v>2000.73</v>
      </c>
      <c r="I229" s="9">
        <v>5177.8</v>
      </c>
      <c r="J229" s="9">
        <v>444.98</v>
      </c>
      <c r="K229" s="9">
        <v>155.59999999999997</v>
      </c>
      <c r="L229" s="9">
        <v>0</v>
      </c>
      <c r="M229" s="9">
        <v>0</v>
      </c>
      <c r="N229" s="3">
        <f t="shared" si="3"/>
        <v>440091.18999999989</v>
      </c>
    </row>
    <row r="230" spans="1:14">
      <c r="A230" s="5">
        <v>227</v>
      </c>
      <c r="B230" s="17" t="s">
        <v>242</v>
      </c>
      <c r="C230" s="9">
        <v>1681902.89</v>
      </c>
      <c r="D230" s="9">
        <v>524002.29000000004</v>
      </c>
      <c r="E230" s="9">
        <v>24664.23</v>
      </c>
      <c r="F230" s="9">
        <v>21444.650000000038</v>
      </c>
      <c r="G230" s="9">
        <v>40976.730000000003</v>
      </c>
      <c r="H230" s="9">
        <v>15569.6</v>
      </c>
      <c r="I230" s="9">
        <v>39615.79</v>
      </c>
      <c r="J230" s="9">
        <v>1670.19</v>
      </c>
      <c r="K230" s="9">
        <v>1428.1299999999997</v>
      </c>
      <c r="L230" s="9">
        <v>0</v>
      </c>
      <c r="M230" s="9">
        <v>0</v>
      </c>
      <c r="N230" s="3">
        <f t="shared" si="3"/>
        <v>2351274.4999999995</v>
      </c>
    </row>
    <row r="231" spans="1:14">
      <c r="A231" s="5">
        <v>228</v>
      </c>
      <c r="B231" s="17" t="s">
        <v>243</v>
      </c>
      <c r="C231" s="9">
        <v>137762.95000000001</v>
      </c>
      <c r="D231" s="9">
        <v>55950</v>
      </c>
      <c r="E231" s="9">
        <v>2354.8500000000004</v>
      </c>
      <c r="F231" s="9">
        <v>5991.4999999999991</v>
      </c>
      <c r="G231" s="9">
        <v>1949.26</v>
      </c>
      <c r="H231" s="9">
        <v>827.46</v>
      </c>
      <c r="I231" s="9">
        <v>1359.94</v>
      </c>
      <c r="J231" s="9">
        <v>414.92</v>
      </c>
      <c r="K231" s="9">
        <v>38.020000000000003</v>
      </c>
      <c r="L231" s="9">
        <v>0</v>
      </c>
      <c r="M231" s="9">
        <v>0</v>
      </c>
      <c r="N231" s="3">
        <f t="shared" si="3"/>
        <v>206648.90000000002</v>
      </c>
    </row>
    <row r="232" spans="1:14">
      <c r="A232" s="5">
        <v>229</v>
      </c>
      <c r="B232" s="17" t="s">
        <v>244</v>
      </c>
      <c r="C232" s="9">
        <v>713705.24</v>
      </c>
      <c r="D232" s="9">
        <v>338394.36</v>
      </c>
      <c r="E232" s="9">
        <v>11013.79</v>
      </c>
      <c r="F232" s="9">
        <v>13900.400000000003</v>
      </c>
      <c r="G232" s="9">
        <v>21742.63</v>
      </c>
      <c r="H232" s="9">
        <v>6188.12</v>
      </c>
      <c r="I232" s="9">
        <v>16872.739999999998</v>
      </c>
      <c r="J232" s="9">
        <v>988.68</v>
      </c>
      <c r="K232" s="9">
        <v>535.8900000000001</v>
      </c>
      <c r="L232" s="9">
        <v>0</v>
      </c>
      <c r="M232" s="9">
        <v>0</v>
      </c>
      <c r="N232" s="3">
        <f t="shared" si="3"/>
        <v>1123341.8499999999</v>
      </c>
    </row>
    <row r="233" spans="1:14">
      <c r="A233" s="5">
        <v>230</v>
      </c>
      <c r="B233" s="17" t="s">
        <v>245</v>
      </c>
      <c r="C233" s="9">
        <v>125107.11000000002</v>
      </c>
      <c r="D233" s="9">
        <v>55999.58</v>
      </c>
      <c r="E233" s="9">
        <v>1986.26</v>
      </c>
      <c r="F233" s="9">
        <v>4200.2399999999989</v>
      </c>
      <c r="G233" s="9">
        <v>2131.0700000000002</v>
      </c>
      <c r="H233" s="9">
        <v>865.45999999999992</v>
      </c>
      <c r="I233" s="9">
        <v>1731.74</v>
      </c>
      <c r="J233" s="9">
        <v>286.08999999999997</v>
      </c>
      <c r="K233" s="9">
        <v>55.38000000000001</v>
      </c>
      <c r="L233" s="9">
        <v>1178</v>
      </c>
      <c r="M233" s="9">
        <v>0</v>
      </c>
      <c r="N233" s="3">
        <f t="shared" si="3"/>
        <v>193540.93</v>
      </c>
    </row>
    <row r="234" spans="1:14">
      <c r="A234" s="5">
        <v>231</v>
      </c>
      <c r="B234" s="17" t="s">
        <v>246</v>
      </c>
      <c r="C234" s="9">
        <v>288605.75</v>
      </c>
      <c r="D234" s="9">
        <v>55038.6</v>
      </c>
      <c r="E234" s="9">
        <v>4546.99</v>
      </c>
      <c r="F234" s="9">
        <v>7785.3599999999988</v>
      </c>
      <c r="G234" s="9">
        <v>7571.26</v>
      </c>
      <c r="H234" s="9">
        <v>2244.42</v>
      </c>
      <c r="I234" s="9">
        <v>5632.66</v>
      </c>
      <c r="J234" s="9">
        <v>561.99</v>
      </c>
      <c r="K234" s="9">
        <v>171.69000000000003</v>
      </c>
      <c r="L234" s="9">
        <v>0</v>
      </c>
      <c r="M234" s="9">
        <v>0</v>
      </c>
      <c r="N234" s="3">
        <f t="shared" si="3"/>
        <v>372158.71999999991</v>
      </c>
    </row>
    <row r="235" spans="1:14">
      <c r="A235" s="5">
        <v>232</v>
      </c>
      <c r="B235" s="17" t="s">
        <v>247</v>
      </c>
      <c r="C235" s="9">
        <v>1944064.99</v>
      </c>
      <c r="D235" s="9">
        <v>608238.81999999995</v>
      </c>
      <c r="E235" s="9">
        <v>28931.369999999995</v>
      </c>
      <c r="F235" s="9">
        <v>43274.52</v>
      </c>
      <c r="G235" s="9">
        <v>52352.480000000003</v>
      </c>
      <c r="H235" s="9">
        <v>15782.45</v>
      </c>
      <c r="I235" s="9">
        <v>40689.800000000003</v>
      </c>
      <c r="J235" s="9">
        <v>2977.43</v>
      </c>
      <c r="K235" s="9">
        <v>1285.6300000000001</v>
      </c>
      <c r="L235" s="9">
        <v>271620</v>
      </c>
      <c r="M235" s="9">
        <v>0</v>
      </c>
      <c r="N235" s="3">
        <f t="shared" si="3"/>
        <v>3009217.49</v>
      </c>
    </row>
    <row r="236" spans="1:14">
      <c r="A236" s="5">
        <v>233</v>
      </c>
      <c r="B236" s="17" t="s">
        <v>248</v>
      </c>
      <c r="C236" s="9">
        <v>285441.53999999998</v>
      </c>
      <c r="D236" s="9">
        <v>177727.30000000002</v>
      </c>
      <c r="E236" s="9">
        <v>4320.18</v>
      </c>
      <c r="F236" s="9">
        <v>7454.2000000000025</v>
      </c>
      <c r="G236" s="9">
        <v>3995.8</v>
      </c>
      <c r="H236" s="9">
        <v>2176.8200000000002</v>
      </c>
      <c r="I236" s="9">
        <v>4152.57</v>
      </c>
      <c r="J236" s="9">
        <v>488.07</v>
      </c>
      <c r="K236" s="9">
        <v>160.63999999999999</v>
      </c>
      <c r="L236" s="9">
        <v>0</v>
      </c>
      <c r="M236" s="9">
        <v>0</v>
      </c>
      <c r="N236" s="3">
        <f t="shared" si="3"/>
        <v>485917.12</v>
      </c>
    </row>
    <row r="237" spans="1:14">
      <c r="A237" s="5">
        <v>234</v>
      </c>
      <c r="B237" s="17" t="s">
        <v>249</v>
      </c>
      <c r="C237" s="9">
        <v>559567.1</v>
      </c>
      <c r="D237" s="9">
        <v>68426.2</v>
      </c>
      <c r="E237" s="9">
        <v>8579.35</v>
      </c>
      <c r="F237" s="9">
        <v>14709.560000000005</v>
      </c>
      <c r="G237" s="9">
        <v>17106.63</v>
      </c>
      <c r="H237" s="9">
        <v>4343.26</v>
      </c>
      <c r="I237" s="9">
        <v>11856.23</v>
      </c>
      <c r="J237" s="9">
        <v>1032.4000000000001</v>
      </c>
      <c r="K237" s="9">
        <v>336.78999999999996</v>
      </c>
      <c r="L237" s="9">
        <v>0</v>
      </c>
      <c r="M237" s="9">
        <v>0</v>
      </c>
      <c r="N237" s="3">
        <f t="shared" si="3"/>
        <v>685957.52</v>
      </c>
    </row>
    <row r="238" spans="1:14">
      <c r="A238" s="5">
        <v>235</v>
      </c>
      <c r="B238" s="17" t="s">
        <v>250</v>
      </c>
      <c r="C238" s="9">
        <v>348696.77</v>
      </c>
      <c r="D238" s="9">
        <v>109405.16</v>
      </c>
      <c r="E238" s="9">
        <v>5463.5500000000011</v>
      </c>
      <c r="F238" s="9">
        <v>10773.54</v>
      </c>
      <c r="G238" s="9">
        <v>8898.6200000000008</v>
      </c>
      <c r="H238" s="9">
        <v>2527.75</v>
      </c>
      <c r="I238" s="9">
        <v>6297.71</v>
      </c>
      <c r="J238" s="9">
        <v>740.03</v>
      </c>
      <c r="K238" s="9">
        <v>177.57999999999993</v>
      </c>
      <c r="L238" s="9">
        <v>0</v>
      </c>
      <c r="M238" s="9">
        <v>0</v>
      </c>
      <c r="N238" s="3">
        <f t="shared" si="3"/>
        <v>492980.71000000008</v>
      </c>
    </row>
    <row r="239" spans="1:14">
      <c r="A239" s="5">
        <v>236</v>
      </c>
      <c r="B239" s="17" t="s">
        <v>251</v>
      </c>
      <c r="C239" s="9">
        <v>186186.16999999998</v>
      </c>
      <c r="D239" s="9">
        <v>98745.26</v>
      </c>
      <c r="E239" s="9">
        <v>2956.2899999999995</v>
      </c>
      <c r="F239" s="9">
        <v>6999.3700000000008</v>
      </c>
      <c r="G239" s="9">
        <v>3278.48</v>
      </c>
      <c r="H239" s="9">
        <v>1188.9499999999998</v>
      </c>
      <c r="I239" s="9">
        <v>2290.77</v>
      </c>
      <c r="J239" s="9">
        <v>515.29999999999995</v>
      </c>
      <c r="K239" s="9">
        <v>65.720000000000013</v>
      </c>
      <c r="L239" s="9">
        <v>2044</v>
      </c>
      <c r="M239" s="9">
        <v>0</v>
      </c>
      <c r="N239" s="3">
        <f t="shared" si="3"/>
        <v>304270.30999999994</v>
      </c>
    </row>
    <row r="240" spans="1:14">
      <c r="A240" s="5">
        <v>237</v>
      </c>
      <c r="B240" s="17" t="s">
        <v>252</v>
      </c>
      <c r="C240" s="9">
        <v>190598.34</v>
      </c>
      <c r="D240" s="9">
        <v>68879.360000000001</v>
      </c>
      <c r="E240" s="9">
        <v>3107.0299999999997</v>
      </c>
      <c r="F240" s="9">
        <v>6084.8799999999983</v>
      </c>
      <c r="G240" s="9">
        <v>3559.38</v>
      </c>
      <c r="H240" s="9">
        <v>1384.96</v>
      </c>
      <c r="I240" s="9">
        <v>2939.6099999999997</v>
      </c>
      <c r="J240" s="9">
        <v>444.59</v>
      </c>
      <c r="K240" s="9">
        <v>94.759999999999991</v>
      </c>
      <c r="L240" s="9">
        <v>0</v>
      </c>
      <c r="M240" s="9">
        <v>0</v>
      </c>
      <c r="N240" s="3">
        <f t="shared" si="3"/>
        <v>277092.91000000009</v>
      </c>
    </row>
    <row r="241" spans="1:14">
      <c r="A241" s="5">
        <v>238</v>
      </c>
      <c r="B241" s="17" t="s">
        <v>253</v>
      </c>
      <c r="C241" s="9">
        <v>145588.08999999997</v>
      </c>
      <c r="D241" s="9">
        <v>73824.429999999993</v>
      </c>
      <c r="E241" s="9">
        <v>2427.41</v>
      </c>
      <c r="F241" s="9">
        <v>5590.0800000000017</v>
      </c>
      <c r="G241" s="9">
        <v>2278.13</v>
      </c>
      <c r="H241" s="9">
        <v>951.92000000000007</v>
      </c>
      <c r="I241" s="9">
        <v>1761.78</v>
      </c>
      <c r="J241" s="9">
        <v>389.73</v>
      </c>
      <c r="K241" s="9">
        <v>53.85</v>
      </c>
      <c r="L241" s="9">
        <v>309</v>
      </c>
      <c r="M241" s="9">
        <v>0</v>
      </c>
      <c r="N241" s="3">
        <f t="shared" si="3"/>
        <v>233174.41999999998</v>
      </c>
    </row>
    <row r="242" spans="1:14">
      <c r="A242" s="5">
        <v>239</v>
      </c>
      <c r="B242" s="17" t="s">
        <v>254</v>
      </c>
      <c r="C242" s="9">
        <v>136138.72</v>
      </c>
      <c r="D242" s="9">
        <v>44243.75</v>
      </c>
      <c r="E242" s="9">
        <v>2137.0100000000002</v>
      </c>
      <c r="F242" s="9">
        <v>3985.8900000000003</v>
      </c>
      <c r="G242" s="9">
        <v>2293.7600000000002</v>
      </c>
      <c r="H242" s="9">
        <v>1007.27</v>
      </c>
      <c r="I242" s="9">
        <v>2048.7200000000003</v>
      </c>
      <c r="J242" s="9">
        <v>297.8</v>
      </c>
      <c r="K242" s="9">
        <v>71.06</v>
      </c>
      <c r="L242" s="9">
        <v>0</v>
      </c>
      <c r="M242" s="9">
        <v>0</v>
      </c>
      <c r="N242" s="3">
        <f t="shared" si="3"/>
        <v>192223.98</v>
      </c>
    </row>
    <row r="243" spans="1:14">
      <c r="A243" s="5">
        <v>240</v>
      </c>
      <c r="B243" s="17" t="s">
        <v>255</v>
      </c>
      <c r="C243" s="9">
        <v>252369.82</v>
      </c>
      <c r="D243" s="9">
        <v>55297</v>
      </c>
      <c r="E243" s="9">
        <v>4038.7500000000005</v>
      </c>
      <c r="F243" s="9">
        <v>7874.01</v>
      </c>
      <c r="G243" s="9">
        <v>6598.65</v>
      </c>
      <c r="H243" s="9">
        <v>1846.25</v>
      </c>
      <c r="I243" s="9">
        <v>4567.29</v>
      </c>
      <c r="J243" s="9">
        <v>548.15</v>
      </c>
      <c r="K243" s="9">
        <v>130.30999999999995</v>
      </c>
      <c r="L243" s="9">
        <v>0</v>
      </c>
      <c r="M243" s="9">
        <v>0</v>
      </c>
      <c r="N243" s="3">
        <f t="shared" si="3"/>
        <v>333270.23000000004</v>
      </c>
    </row>
    <row r="244" spans="1:14">
      <c r="A244" s="5">
        <v>241</v>
      </c>
      <c r="B244" s="17" t="s">
        <v>256</v>
      </c>
      <c r="C244" s="9">
        <v>156687.67999999999</v>
      </c>
      <c r="D244" s="9">
        <v>73238.92</v>
      </c>
      <c r="E244" s="9">
        <v>2483.08</v>
      </c>
      <c r="F244" s="9">
        <v>4932.119999999999</v>
      </c>
      <c r="G244" s="9">
        <v>2365.89</v>
      </c>
      <c r="H244" s="9">
        <v>1121.8700000000001</v>
      </c>
      <c r="I244" s="9">
        <v>2146.6400000000003</v>
      </c>
      <c r="J244" s="9">
        <v>347.61</v>
      </c>
      <c r="K244" s="9">
        <v>75.2</v>
      </c>
      <c r="L244" s="9">
        <v>0</v>
      </c>
      <c r="M244" s="9">
        <v>0</v>
      </c>
      <c r="N244" s="3">
        <f t="shared" si="3"/>
        <v>243399.00999999998</v>
      </c>
    </row>
    <row r="245" spans="1:14">
      <c r="A245" s="5">
        <v>242</v>
      </c>
      <c r="B245" s="17" t="s">
        <v>257</v>
      </c>
      <c r="C245" s="9">
        <v>908273.86</v>
      </c>
      <c r="D245" s="9">
        <v>80242.8</v>
      </c>
      <c r="E245" s="9">
        <v>13798.45</v>
      </c>
      <c r="F245" s="9">
        <v>21739.919999999995</v>
      </c>
      <c r="G245" s="9">
        <v>30011.75</v>
      </c>
      <c r="H245" s="9">
        <v>7298.4800000000005</v>
      </c>
      <c r="I245" s="9">
        <v>20691.649999999998</v>
      </c>
      <c r="J245" s="9">
        <v>1512.84</v>
      </c>
      <c r="K245" s="9">
        <v>591.29</v>
      </c>
      <c r="L245" s="9">
        <v>0</v>
      </c>
      <c r="M245" s="9">
        <v>0</v>
      </c>
      <c r="N245" s="3">
        <f t="shared" si="3"/>
        <v>1084161.04</v>
      </c>
    </row>
    <row r="246" spans="1:14">
      <c r="A246" s="5">
        <v>243</v>
      </c>
      <c r="B246" s="17" t="s">
        <v>258</v>
      </c>
      <c r="C246" s="9">
        <v>277526.23</v>
      </c>
      <c r="D246" s="9">
        <v>114595.48999999999</v>
      </c>
      <c r="E246" s="9">
        <v>4350.1899999999996</v>
      </c>
      <c r="F246" s="9">
        <v>7392.050000000002</v>
      </c>
      <c r="G246" s="9">
        <v>4470.97</v>
      </c>
      <c r="H246" s="9">
        <v>2144.25</v>
      </c>
      <c r="I246" s="9">
        <v>4362.99</v>
      </c>
      <c r="J246" s="9">
        <v>563.64</v>
      </c>
      <c r="K246" s="9">
        <v>159.69999999999999</v>
      </c>
      <c r="L246" s="9">
        <v>9315</v>
      </c>
      <c r="M246" s="9">
        <v>0</v>
      </c>
      <c r="N246" s="3">
        <f t="shared" si="3"/>
        <v>424880.50999999995</v>
      </c>
    </row>
    <row r="247" spans="1:14">
      <c r="A247" s="5">
        <v>244</v>
      </c>
      <c r="B247" s="17" t="s">
        <v>259</v>
      </c>
      <c r="C247" s="9">
        <v>309728.73</v>
      </c>
      <c r="D247" s="9">
        <v>95913.32</v>
      </c>
      <c r="E247" s="9">
        <v>4785.2900000000009</v>
      </c>
      <c r="F247" s="9">
        <v>7676.9900000000034</v>
      </c>
      <c r="G247" s="9">
        <v>9040.5499999999993</v>
      </c>
      <c r="H247" s="9">
        <v>2475.23</v>
      </c>
      <c r="I247" s="9">
        <v>6720.4800000000005</v>
      </c>
      <c r="J247" s="9">
        <v>538.83000000000004</v>
      </c>
      <c r="K247" s="9">
        <v>197.72999999999993</v>
      </c>
      <c r="L247" s="9">
        <v>0</v>
      </c>
      <c r="M247" s="9">
        <v>0</v>
      </c>
      <c r="N247" s="3">
        <f t="shared" si="3"/>
        <v>437077.14999999991</v>
      </c>
    </row>
    <row r="248" spans="1:14">
      <c r="A248" s="5">
        <v>245</v>
      </c>
      <c r="B248" s="17" t="s">
        <v>260</v>
      </c>
      <c r="C248" s="9">
        <v>157414.63</v>
      </c>
      <c r="D248" s="9">
        <v>54523.81</v>
      </c>
      <c r="E248" s="9">
        <v>2542.85</v>
      </c>
      <c r="F248" s="9">
        <v>4722.62</v>
      </c>
      <c r="G248" s="9">
        <v>3111.82</v>
      </c>
      <c r="H248" s="9">
        <v>1176.8800000000001</v>
      </c>
      <c r="I248" s="9">
        <v>2549.84</v>
      </c>
      <c r="J248" s="9">
        <v>331.13</v>
      </c>
      <c r="K248" s="9">
        <v>84.149999999999977</v>
      </c>
      <c r="L248" s="9">
        <v>0</v>
      </c>
      <c r="M248" s="9">
        <v>0</v>
      </c>
      <c r="N248" s="3">
        <f t="shared" si="3"/>
        <v>226457.73</v>
      </c>
    </row>
    <row r="249" spans="1:14">
      <c r="A249" s="5">
        <v>246</v>
      </c>
      <c r="B249" s="17" t="s">
        <v>261</v>
      </c>
      <c r="C249" s="9">
        <v>99886.9</v>
      </c>
      <c r="D249" s="9">
        <v>40600</v>
      </c>
      <c r="E249" s="9">
        <v>1698.83</v>
      </c>
      <c r="F249" s="9">
        <v>4303.91</v>
      </c>
      <c r="G249" s="9">
        <v>1399.89</v>
      </c>
      <c r="H249" s="9">
        <v>602.43000000000006</v>
      </c>
      <c r="I249" s="9">
        <v>1000.51</v>
      </c>
      <c r="J249" s="9">
        <v>298.07</v>
      </c>
      <c r="K249" s="9">
        <v>28.06999999999999</v>
      </c>
      <c r="L249" s="9">
        <v>0</v>
      </c>
      <c r="M249" s="9">
        <v>0</v>
      </c>
      <c r="N249" s="3">
        <f t="shared" si="3"/>
        <v>149818.61000000002</v>
      </c>
    </row>
    <row r="250" spans="1:14">
      <c r="A250" s="5">
        <v>247</v>
      </c>
      <c r="B250" s="17" t="s">
        <v>262</v>
      </c>
      <c r="C250" s="9">
        <v>304034.73</v>
      </c>
      <c r="D250" s="9">
        <v>89015.459999999992</v>
      </c>
      <c r="E250" s="9">
        <v>4170.42</v>
      </c>
      <c r="F250" s="9">
        <v>6124.9499999999971</v>
      </c>
      <c r="G250" s="9">
        <v>3618.8</v>
      </c>
      <c r="H250" s="9">
        <v>2415.2200000000003</v>
      </c>
      <c r="I250" s="9">
        <v>4557.8900000000003</v>
      </c>
      <c r="J250" s="9">
        <v>347.68</v>
      </c>
      <c r="K250" s="9">
        <v>190.87999999999994</v>
      </c>
      <c r="L250" s="9">
        <v>0</v>
      </c>
      <c r="M250" s="9">
        <v>0</v>
      </c>
      <c r="N250" s="3">
        <f t="shared" si="3"/>
        <v>414476.02999999991</v>
      </c>
    </row>
    <row r="251" spans="1:14">
      <c r="A251" s="5">
        <v>248</v>
      </c>
      <c r="B251" s="17" t="s">
        <v>263</v>
      </c>
      <c r="C251" s="9">
        <v>1072404.1300000001</v>
      </c>
      <c r="D251" s="9">
        <v>168389.98</v>
      </c>
      <c r="E251" s="9">
        <v>16039.570000000003</v>
      </c>
      <c r="F251" s="9">
        <v>21640.420000000002</v>
      </c>
      <c r="G251" s="9">
        <v>39671.32</v>
      </c>
      <c r="H251" s="9">
        <v>9068.7000000000007</v>
      </c>
      <c r="I251" s="9">
        <v>26517.379999999997</v>
      </c>
      <c r="J251" s="9">
        <v>1514.4</v>
      </c>
      <c r="K251" s="9">
        <v>777.58999999999992</v>
      </c>
      <c r="L251" s="9">
        <v>0</v>
      </c>
      <c r="M251" s="9">
        <v>0</v>
      </c>
      <c r="N251" s="3">
        <f t="shared" si="3"/>
        <v>1356023.49</v>
      </c>
    </row>
    <row r="252" spans="1:14">
      <c r="A252" s="5">
        <v>249</v>
      </c>
      <c r="B252" s="17" t="s">
        <v>264</v>
      </c>
      <c r="C252" s="9">
        <v>308840.92</v>
      </c>
      <c r="D252" s="9">
        <v>194815.88</v>
      </c>
      <c r="E252" s="9">
        <v>4782.6100000000006</v>
      </c>
      <c r="F252" s="9">
        <v>7931.7299999999968</v>
      </c>
      <c r="G252" s="9">
        <v>8901.86</v>
      </c>
      <c r="H252" s="9">
        <v>2434.08</v>
      </c>
      <c r="I252" s="9">
        <v>6520.47</v>
      </c>
      <c r="J252" s="9">
        <v>565.01</v>
      </c>
      <c r="K252" s="9">
        <v>191.09</v>
      </c>
      <c r="L252" s="9">
        <v>0</v>
      </c>
      <c r="M252" s="9">
        <v>0</v>
      </c>
      <c r="N252" s="3">
        <f t="shared" si="3"/>
        <v>534983.64999999991</v>
      </c>
    </row>
    <row r="253" spans="1:14">
      <c r="A253" s="5">
        <v>250</v>
      </c>
      <c r="B253" s="17" t="s">
        <v>265</v>
      </c>
      <c r="C253" s="9">
        <v>217869.82</v>
      </c>
      <c r="D253" s="9">
        <v>72295.219999999987</v>
      </c>
      <c r="E253" s="9">
        <v>3008.07</v>
      </c>
      <c r="F253" s="9">
        <v>6827.01</v>
      </c>
      <c r="G253" s="9">
        <v>2822.2</v>
      </c>
      <c r="H253" s="9">
        <v>1421.76</v>
      </c>
      <c r="I253" s="9">
        <v>2498.1</v>
      </c>
      <c r="J253" s="9">
        <v>450.81</v>
      </c>
      <c r="K253" s="9">
        <v>85.57999999999997</v>
      </c>
      <c r="L253" s="9">
        <v>0</v>
      </c>
      <c r="M253" s="9">
        <v>0</v>
      </c>
      <c r="N253" s="3">
        <f t="shared" si="3"/>
        <v>307278.57</v>
      </c>
    </row>
    <row r="254" spans="1:14">
      <c r="A254" s="5">
        <v>251</v>
      </c>
      <c r="B254" s="17" t="s">
        <v>266</v>
      </c>
      <c r="C254" s="9">
        <v>162427.13</v>
      </c>
      <c r="D254" s="9">
        <v>61218.16</v>
      </c>
      <c r="E254" s="9">
        <v>2681.11</v>
      </c>
      <c r="F254" s="9">
        <v>6391.2899999999991</v>
      </c>
      <c r="G254" s="9">
        <v>2843.64</v>
      </c>
      <c r="H254" s="9">
        <v>1034.6599999999999</v>
      </c>
      <c r="I254" s="9">
        <v>1996.91</v>
      </c>
      <c r="J254" s="9">
        <v>448.96</v>
      </c>
      <c r="K254" s="9">
        <v>56.16</v>
      </c>
      <c r="L254" s="9">
        <v>4169</v>
      </c>
      <c r="M254" s="9">
        <v>0</v>
      </c>
      <c r="N254" s="3">
        <f t="shared" si="3"/>
        <v>243267.02000000002</v>
      </c>
    </row>
    <row r="255" spans="1:14">
      <c r="A255" s="5">
        <v>252</v>
      </c>
      <c r="B255" s="17" t="s">
        <v>267</v>
      </c>
      <c r="C255" s="9">
        <v>214289.75</v>
      </c>
      <c r="D255" s="9">
        <v>49846</v>
      </c>
      <c r="E255" s="9">
        <v>3423.48</v>
      </c>
      <c r="F255" s="9">
        <v>6652.2400000000007</v>
      </c>
      <c r="G255" s="9">
        <v>5558.05</v>
      </c>
      <c r="H255" s="9">
        <v>1570.8</v>
      </c>
      <c r="I255" s="9">
        <v>3933.91</v>
      </c>
      <c r="J255" s="9">
        <v>463.75</v>
      </c>
      <c r="K255" s="9">
        <v>111.35999999999999</v>
      </c>
      <c r="L255" s="9">
        <v>0</v>
      </c>
      <c r="M255" s="9">
        <v>0</v>
      </c>
      <c r="N255" s="3">
        <f t="shared" si="3"/>
        <v>285849.33999999991</v>
      </c>
    </row>
    <row r="256" spans="1:14">
      <c r="A256" s="5">
        <v>253</v>
      </c>
      <c r="B256" s="17" t="s">
        <v>268</v>
      </c>
      <c r="C256" s="9">
        <v>239045.72999999998</v>
      </c>
      <c r="D256" s="9">
        <v>70912.399999999994</v>
      </c>
      <c r="E256" s="9">
        <v>3903.7900000000004</v>
      </c>
      <c r="F256" s="9">
        <v>8760.81</v>
      </c>
      <c r="G256" s="9">
        <v>4877.92</v>
      </c>
      <c r="H256" s="9">
        <v>1596.99</v>
      </c>
      <c r="I256" s="9">
        <v>3360.04</v>
      </c>
      <c r="J256" s="9">
        <v>609.65</v>
      </c>
      <c r="K256" s="9">
        <v>95.929999999999978</v>
      </c>
      <c r="L256" s="9">
        <v>0</v>
      </c>
      <c r="M256" s="9">
        <v>0</v>
      </c>
      <c r="N256" s="3">
        <f t="shared" si="3"/>
        <v>333163.25999999995</v>
      </c>
    </row>
    <row r="257" spans="1:14">
      <c r="A257" s="5">
        <v>254</v>
      </c>
      <c r="B257" s="17" t="s">
        <v>269</v>
      </c>
      <c r="C257" s="9">
        <v>319311.93</v>
      </c>
      <c r="D257" s="9">
        <v>144461.22000000003</v>
      </c>
      <c r="E257" s="9">
        <v>4978.0199999999995</v>
      </c>
      <c r="F257" s="9">
        <v>9151.2500000000036</v>
      </c>
      <c r="G257" s="9">
        <v>7412.96</v>
      </c>
      <c r="H257" s="9">
        <v>2392.3799999999997</v>
      </c>
      <c r="I257" s="9">
        <v>5696.63</v>
      </c>
      <c r="J257" s="9">
        <v>660.35</v>
      </c>
      <c r="K257" s="9">
        <v>174.51999999999995</v>
      </c>
      <c r="L257" s="9">
        <v>0</v>
      </c>
      <c r="M257" s="9">
        <v>0</v>
      </c>
      <c r="N257" s="3">
        <f t="shared" si="3"/>
        <v>494239.26000000007</v>
      </c>
    </row>
    <row r="258" spans="1:14">
      <c r="A258" s="5">
        <v>255</v>
      </c>
      <c r="B258" s="17" t="s">
        <v>270</v>
      </c>
      <c r="C258" s="9">
        <v>203176.28</v>
      </c>
      <c r="D258" s="9">
        <v>46945.599999999999</v>
      </c>
      <c r="E258" s="9">
        <v>3136.46</v>
      </c>
      <c r="F258" s="9">
        <v>6746.89</v>
      </c>
      <c r="G258" s="9">
        <v>4579.66</v>
      </c>
      <c r="H258" s="9">
        <v>1393.62</v>
      </c>
      <c r="I258" s="9">
        <v>3225.7</v>
      </c>
      <c r="J258" s="9">
        <v>464.09</v>
      </c>
      <c r="K258" s="9">
        <v>90.11</v>
      </c>
      <c r="L258" s="9">
        <v>0</v>
      </c>
      <c r="M258" s="9">
        <v>0</v>
      </c>
      <c r="N258" s="3">
        <f t="shared" si="3"/>
        <v>269758.41000000003</v>
      </c>
    </row>
    <row r="259" spans="1:14">
      <c r="A259" s="5">
        <v>256</v>
      </c>
      <c r="B259" s="17" t="s">
        <v>271</v>
      </c>
      <c r="C259" s="9">
        <v>90015.42</v>
      </c>
      <c r="D259" s="9">
        <v>41920.460000000006</v>
      </c>
      <c r="E259" s="9">
        <v>1468.5499999999997</v>
      </c>
      <c r="F259" s="9">
        <v>3750.5399999999991</v>
      </c>
      <c r="G259" s="9">
        <v>521.22</v>
      </c>
      <c r="H259" s="9">
        <v>534.59</v>
      </c>
      <c r="I259" s="9">
        <v>588.28000000000009</v>
      </c>
      <c r="J259" s="9">
        <v>261.64999999999998</v>
      </c>
      <c r="K259" s="9">
        <v>23.550000000000011</v>
      </c>
      <c r="L259" s="9">
        <v>0</v>
      </c>
      <c r="M259" s="9">
        <v>0</v>
      </c>
      <c r="N259" s="3">
        <f t="shared" si="3"/>
        <v>139084.25999999998</v>
      </c>
    </row>
    <row r="260" spans="1:14">
      <c r="A260" s="5">
        <v>257</v>
      </c>
      <c r="B260" s="17" t="s">
        <v>272</v>
      </c>
      <c r="C260" s="9">
        <v>142516.26</v>
      </c>
      <c r="D260" s="9">
        <v>68861.72</v>
      </c>
      <c r="E260" s="9">
        <v>2377.6500000000005</v>
      </c>
      <c r="F260" s="9">
        <v>5661.3099999999986</v>
      </c>
      <c r="G260" s="9">
        <v>2445.4299999999998</v>
      </c>
      <c r="H260" s="9">
        <v>907.91000000000008</v>
      </c>
      <c r="I260" s="9">
        <v>1732.99</v>
      </c>
      <c r="J260" s="9">
        <v>406.96</v>
      </c>
      <c r="K260" s="9">
        <v>48.959999999999994</v>
      </c>
      <c r="L260" s="9">
        <v>0</v>
      </c>
      <c r="M260" s="9">
        <v>0</v>
      </c>
      <c r="N260" s="3">
        <f t="shared" ref="N260:N323" si="4">SUM(C260:M260)</f>
        <v>224959.18999999997</v>
      </c>
    </row>
    <row r="261" spans="1:14">
      <c r="A261" s="5">
        <v>258</v>
      </c>
      <c r="B261" s="17" t="s">
        <v>273</v>
      </c>
      <c r="C261" s="9">
        <v>138994.76</v>
      </c>
      <c r="D261" s="9">
        <v>58956.850000000006</v>
      </c>
      <c r="E261" s="9">
        <v>2242.3100000000004</v>
      </c>
      <c r="F261" s="9">
        <v>4286.1400000000003</v>
      </c>
      <c r="G261" s="9">
        <v>1603.48</v>
      </c>
      <c r="H261" s="9">
        <v>1015.6500000000001</v>
      </c>
      <c r="I261" s="9">
        <v>1747.1299999999999</v>
      </c>
      <c r="J261" s="9">
        <v>309.62</v>
      </c>
      <c r="K261" s="9">
        <v>68.980000000000032</v>
      </c>
      <c r="L261" s="9">
        <v>0</v>
      </c>
      <c r="M261" s="9">
        <v>0</v>
      </c>
      <c r="N261" s="3">
        <f t="shared" si="4"/>
        <v>209224.92000000004</v>
      </c>
    </row>
    <row r="262" spans="1:14">
      <c r="A262" s="5">
        <v>259</v>
      </c>
      <c r="B262" s="17" t="s">
        <v>274</v>
      </c>
      <c r="C262" s="9">
        <v>244948.82</v>
      </c>
      <c r="D262" s="9">
        <v>117039.73</v>
      </c>
      <c r="E262" s="9">
        <v>3818.8599999999997</v>
      </c>
      <c r="F262" s="9">
        <v>8271.2699999999986</v>
      </c>
      <c r="G262" s="9">
        <v>5030.51</v>
      </c>
      <c r="H262" s="9">
        <v>1670.15</v>
      </c>
      <c r="I262" s="9">
        <v>3630.4900000000002</v>
      </c>
      <c r="J262" s="9">
        <v>573.6</v>
      </c>
      <c r="K262" s="9">
        <v>105.91</v>
      </c>
      <c r="L262" s="9">
        <v>0</v>
      </c>
      <c r="M262" s="9">
        <v>0</v>
      </c>
      <c r="N262" s="3">
        <f t="shared" si="4"/>
        <v>385089.33999999997</v>
      </c>
    </row>
    <row r="263" spans="1:14">
      <c r="A263" s="5">
        <v>260</v>
      </c>
      <c r="B263" s="17" t="s">
        <v>275</v>
      </c>
      <c r="C263" s="9">
        <v>207899.83000000002</v>
      </c>
      <c r="D263" s="9">
        <v>45722.2</v>
      </c>
      <c r="E263" s="9">
        <v>3284.9700000000003</v>
      </c>
      <c r="F263" s="9">
        <v>6650.1299999999965</v>
      </c>
      <c r="G263" s="9">
        <v>5058.95</v>
      </c>
      <c r="H263" s="9">
        <v>1484.51</v>
      </c>
      <c r="I263" s="9">
        <v>3602.54</v>
      </c>
      <c r="J263" s="9">
        <v>467.54</v>
      </c>
      <c r="K263" s="9">
        <v>101.54000000000003</v>
      </c>
      <c r="L263" s="9">
        <v>0</v>
      </c>
      <c r="M263" s="9">
        <v>0</v>
      </c>
      <c r="N263" s="3">
        <f t="shared" si="4"/>
        <v>274272.20999999996</v>
      </c>
    </row>
    <row r="264" spans="1:14">
      <c r="A264" s="5">
        <v>261</v>
      </c>
      <c r="B264" s="17" t="s">
        <v>276</v>
      </c>
      <c r="C264" s="9">
        <v>548144.04</v>
      </c>
      <c r="D264" s="9">
        <v>405152.07</v>
      </c>
      <c r="E264" s="9">
        <v>8372.4399999999987</v>
      </c>
      <c r="F264" s="9">
        <v>13464.87</v>
      </c>
      <c r="G264" s="9">
        <v>16188.48</v>
      </c>
      <c r="H264" s="9">
        <v>4364.4799999999996</v>
      </c>
      <c r="I264" s="9">
        <v>11837.33</v>
      </c>
      <c r="J264" s="9">
        <v>948.22</v>
      </c>
      <c r="K264" s="9">
        <v>348.12999999999994</v>
      </c>
      <c r="L264" s="9">
        <v>0</v>
      </c>
      <c r="M264" s="9">
        <v>0</v>
      </c>
      <c r="N264" s="3">
        <f t="shared" si="4"/>
        <v>1008820.0599999999</v>
      </c>
    </row>
    <row r="265" spans="1:14">
      <c r="A265" s="5">
        <v>262</v>
      </c>
      <c r="B265" s="17" t="s">
        <v>277</v>
      </c>
      <c r="C265" s="9">
        <v>118022.92</v>
      </c>
      <c r="D265" s="9">
        <v>38222.839999999997</v>
      </c>
      <c r="E265" s="9">
        <v>1921.2700000000002</v>
      </c>
      <c r="F265" s="9">
        <v>3813.11</v>
      </c>
      <c r="G265" s="9">
        <v>2247.3200000000002</v>
      </c>
      <c r="H265" s="9">
        <v>851.00000000000011</v>
      </c>
      <c r="I265" s="9">
        <v>1819.71</v>
      </c>
      <c r="J265" s="9">
        <v>286.49</v>
      </c>
      <c r="K265" s="9">
        <v>57.56</v>
      </c>
      <c r="L265" s="9">
        <v>0</v>
      </c>
      <c r="M265" s="9">
        <v>0</v>
      </c>
      <c r="N265" s="3">
        <f t="shared" si="4"/>
        <v>167242.21999999997</v>
      </c>
    </row>
    <row r="266" spans="1:14">
      <c r="A266" s="5">
        <v>263</v>
      </c>
      <c r="B266" s="17" t="s">
        <v>278</v>
      </c>
      <c r="C266" s="9">
        <v>320333.90000000002</v>
      </c>
      <c r="D266" s="9">
        <v>130442.06999999999</v>
      </c>
      <c r="E266" s="9">
        <v>4810.3499999999995</v>
      </c>
      <c r="F266" s="9">
        <v>9382.2300000000014</v>
      </c>
      <c r="G266" s="9">
        <v>7442.5</v>
      </c>
      <c r="H266" s="9">
        <v>2317.52</v>
      </c>
      <c r="I266" s="9">
        <v>5495.26</v>
      </c>
      <c r="J266" s="9">
        <v>636.38</v>
      </c>
      <c r="K266" s="9">
        <v>163.45000000000005</v>
      </c>
      <c r="L266" s="9">
        <v>0</v>
      </c>
      <c r="M266" s="9">
        <v>0</v>
      </c>
      <c r="N266" s="3">
        <f t="shared" si="4"/>
        <v>481023.66000000003</v>
      </c>
    </row>
    <row r="267" spans="1:14">
      <c r="A267" s="5">
        <v>264</v>
      </c>
      <c r="B267" s="17" t="s">
        <v>279</v>
      </c>
      <c r="C267" s="9">
        <v>220251.28</v>
      </c>
      <c r="D267" s="9">
        <v>87775.9</v>
      </c>
      <c r="E267" s="9">
        <v>3491.2</v>
      </c>
      <c r="F267" s="9">
        <v>7206.9400000000005</v>
      </c>
      <c r="G267" s="9">
        <v>5073.53</v>
      </c>
      <c r="H267" s="9">
        <v>1554.25</v>
      </c>
      <c r="I267" s="9">
        <v>3622.67</v>
      </c>
      <c r="J267" s="9">
        <v>497.92</v>
      </c>
      <c r="K267" s="9">
        <v>103.97000000000003</v>
      </c>
      <c r="L267" s="9">
        <v>5464</v>
      </c>
      <c r="M267" s="9">
        <v>0</v>
      </c>
      <c r="N267" s="3">
        <f t="shared" si="4"/>
        <v>335041.65999999997</v>
      </c>
    </row>
    <row r="268" spans="1:14">
      <c r="A268" s="5">
        <v>265</v>
      </c>
      <c r="B268" s="17" t="s">
        <v>280</v>
      </c>
      <c r="C268" s="9">
        <v>625154.71</v>
      </c>
      <c r="D268" s="9">
        <v>60505.599999999999</v>
      </c>
      <c r="E268" s="9">
        <v>9672.74</v>
      </c>
      <c r="F268" s="9">
        <v>13569.320000000007</v>
      </c>
      <c r="G268" s="9">
        <v>15709.48</v>
      </c>
      <c r="H268" s="9">
        <v>5228.62</v>
      </c>
      <c r="I268" s="9">
        <v>13043.6</v>
      </c>
      <c r="J268" s="9">
        <v>964.57</v>
      </c>
      <c r="K268" s="9">
        <v>433.7999999999999</v>
      </c>
      <c r="L268" s="9">
        <v>64001</v>
      </c>
      <c r="M268" s="9">
        <v>0</v>
      </c>
      <c r="N268" s="3">
        <f t="shared" si="4"/>
        <v>808283.43999999983</v>
      </c>
    </row>
    <row r="269" spans="1:14">
      <c r="A269" s="5">
        <v>266</v>
      </c>
      <c r="B269" s="17" t="s">
        <v>281</v>
      </c>
      <c r="C269" s="9">
        <v>750784.45</v>
      </c>
      <c r="D269" s="9">
        <v>671320.48</v>
      </c>
      <c r="E269" s="9">
        <v>11207.460000000001</v>
      </c>
      <c r="F269" s="9">
        <v>15953.569999999994</v>
      </c>
      <c r="G269" s="9">
        <v>19840.25</v>
      </c>
      <c r="H269" s="9">
        <v>6203.7199999999993</v>
      </c>
      <c r="I269" s="9">
        <v>15988.13</v>
      </c>
      <c r="J269" s="9">
        <v>1091.52</v>
      </c>
      <c r="K269" s="9">
        <v>514.1400000000001</v>
      </c>
      <c r="L269" s="9">
        <v>0</v>
      </c>
      <c r="M269" s="9">
        <v>0</v>
      </c>
      <c r="N269" s="3">
        <f t="shared" si="4"/>
        <v>1492903.7199999997</v>
      </c>
    </row>
    <row r="270" spans="1:14">
      <c r="A270" s="5">
        <v>267</v>
      </c>
      <c r="B270" s="17" t="s">
        <v>282</v>
      </c>
      <c r="C270" s="9">
        <v>70343.360000000001</v>
      </c>
      <c r="D270" s="9">
        <v>37306.269999999997</v>
      </c>
      <c r="E270" s="9">
        <v>1221.8499999999999</v>
      </c>
      <c r="F270" s="9">
        <v>3363.9500000000003</v>
      </c>
      <c r="G270" s="9">
        <v>555.23</v>
      </c>
      <c r="H270" s="9">
        <v>386.53</v>
      </c>
      <c r="I270" s="9">
        <v>425.35</v>
      </c>
      <c r="J270" s="9">
        <v>235.45</v>
      </c>
      <c r="K270" s="9">
        <v>12.72</v>
      </c>
      <c r="L270" s="9">
        <v>0</v>
      </c>
      <c r="M270" s="9">
        <v>0</v>
      </c>
      <c r="N270" s="3">
        <f t="shared" si="4"/>
        <v>113850.71</v>
      </c>
    </row>
    <row r="271" spans="1:14">
      <c r="A271" s="5">
        <v>268</v>
      </c>
      <c r="B271" s="17" t="s">
        <v>283</v>
      </c>
      <c r="C271" s="9">
        <v>188024.34</v>
      </c>
      <c r="D271" s="9">
        <v>75948.52</v>
      </c>
      <c r="E271" s="9">
        <v>2993.34</v>
      </c>
      <c r="F271" s="9">
        <v>4585.38</v>
      </c>
      <c r="G271" s="9">
        <v>2633.82</v>
      </c>
      <c r="H271" s="9">
        <v>1520.87</v>
      </c>
      <c r="I271" s="9">
        <v>2958.63</v>
      </c>
      <c r="J271" s="9">
        <v>327.9</v>
      </c>
      <c r="K271" s="9">
        <v>118.59999999999997</v>
      </c>
      <c r="L271" s="9">
        <v>0</v>
      </c>
      <c r="M271" s="9">
        <v>0</v>
      </c>
      <c r="N271" s="3">
        <f t="shared" si="4"/>
        <v>279111.40000000002</v>
      </c>
    </row>
    <row r="272" spans="1:14">
      <c r="A272" s="5">
        <v>269</v>
      </c>
      <c r="B272" s="17" t="s">
        <v>284</v>
      </c>
      <c r="C272" s="9">
        <v>435539.27</v>
      </c>
      <c r="D272" s="9">
        <v>227447.53</v>
      </c>
      <c r="E272" s="9">
        <v>6340.42</v>
      </c>
      <c r="F272" s="9">
        <v>13552.109999999999</v>
      </c>
      <c r="G272" s="9">
        <v>9873.02</v>
      </c>
      <c r="H272" s="9">
        <v>2986.1699999999996</v>
      </c>
      <c r="I272" s="9">
        <v>7043.76</v>
      </c>
      <c r="J272" s="9">
        <v>903.72</v>
      </c>
      <c r="K272" s="9">
        <v>196.97000000000003</v>
      </c>
      <c r="L272" s="9">
        <v>0</v>
      </c>
      <c r="M272" s="9">
        <v>0</v>
      </c>
      <c r="N272" s="3">
        <f t="shared" si="4"/>
        <v>703882.97000000009</v>
      </c>
    </row>
    <row r="273" spans="1:14">
      <c r="A273" s="5">
        <v>270</v>
      </c>
      <c r="B273" s="17" t="s">
        <v>285</v>
      </c>
      <c r="C273" s="9">
        <v>153201</v>
      </c>
      <c r="D273" s="9">
        <v>55044</v>
      </c>
      <c r="E273" s="9">
        <v>2541.04</v>
      </c>
      <c r="F273" s="9">
        <v>5730.18</v>
      </c>
      <c r="G273" s="9">
        <v>3120.31</v>
      </c>
      <c r="H273" s="9">
        <v>1017.19</v>
      </c>
      <c r="I273" s="9">
        <v>2139.5100000000002</v>
      </c>
      <c r="J273" s="9">
        <v>452.13</v>
      </c>
      <c r="K273" s="9">
        <v>59.78</v>
      </c>
      <c r="L273" s="9">
        <v>0</v>
      </c>
      <c r="M273" s="9">
        <v>0</v>
      </c>
      <c r="N273" s="3">
        <f t="shared" si="4"/>
        <v>223305.14</v>
      </c>
    </row>
    <row r="274" spans="1:14">
      <c r="A274" s="5">
        <v>271</v>
      </c>
      <c r="B274" s="17" t="s">
        <v>286</v>
      </c>
      <c r="C274" s="9">
        <v>263855.15000000002</v>
      </c>
      <c r="D274" s="9">
        <v>48582.8</v>
      </c>
      <c r="E274" s="9">
        <v>4108.6099999999988</v>
      </c>
      <c r="F274" s="9">
        <v>7601.5899999999992</v>
      </c>
      <c r="G274" s="9">
        <v>7519.18</v>
      </c>
      <c r="H274" s="9">
        <v>1979.87</v>
      </c>
      <c r="I274" s="9">
        <v>5225.0600000000004</v>
      </c>
      <c r="J274" s="9">
        <v>531.85</v>
      </c>
      <c r="K274" s="9">
        <v>146.41000000000008</v>
      </c>
      <c r="L274" s="9">
        <v>0</v>
      </c>
      <c r="M274" s="9">
        <v>0</v>
      </c>
      <c r="N274" s="3">
        <f t="shared" si="4"/>
        <v>339550.51999999996</v>
      </c>
    </row>
    <row r="275" spans="1:14">
      <c r="A275" s="5">
        <v>272</v>
      </c>
      <c r="B275" s="17" t="s">
        <v>287</v>
      </c>
      <c r="C275" s="9">
        <v>499460.16</v>
      </c>
      <c r="D275" s="9">
        <v>106852.93000000001</v>
      </c>
      <c r="E275" s="9">
        <v>7468.510000000002</v>
      </c>
      <c r="F275" s="9">
        <v>10884.46</v>
      </c>
      <c r="G275" s="9">
        <v>14427.54</v>
      </c>
      <c r="H275" s="9">
        <v>4029.8700000000003</v>
      </c>
      <c r="I275" s="9">
        <v>10995.06</v>
      </c>
      <c r="J275" s="9">
        <v>819.54</v>
      </c>
      <c r="K275" s="9">
        <v>333.4799999999999</v>
      </c>
      <c r="L275" s="9">
        <v>0</v>
      </c>
      <c r="M275" s="9">
        <v>0</v>
      </c>
      <c r="N275" s="3">
        <f t="shared" si="4"/>
        <v>655271.55000000005</v>
      </c>
    </row>
    <row r="276" spans="1:14">
      <c r="A276" s="5">
        <v>273</v>
      </c>
      <c r="B276" s="17" t="s">
        <v>288</v>
      </c>
      <c r="C276" s="9">
        <v>308167.36</v>
      </c>
      <c r="D276" s="9">
        <v>76502.84</v>
      </c>
      <c r="E276" s="9">
        <v>4774.33</v>
      </c>
      <c r="F276" s="9">
        <v>8717.33</v>
      </c>
      <c r="G276" s="9">
        <v>9063.9599999999991</v>
      </c>
      <c r="H276" s="9">
        <v>2327.0100000000002</v>
      </c>
      <c r="I276" s="9">
        <v>6229.53</v>
      </c>
      <c r="J276" s="9">
        <v>600.86</v>
      </c>
      <c r="K276" s="9">
        <v>174.01</v>
      </c>
      <c r="L276" s="9">
        <v>0</v>
      </c>
      <c r="M276" s="9">
        <v>0</v>
      </c>
      <c r="N276" s="3">
        <f t="shared" si="4"/>
        <v>416557.23000000004</v>
      </c>
    </row>
    <row r="277" spans="1:14">
      <c r="A277" s="5">
        <v>274</v>
      </c>
      <c r="B277" s="17" t="s">
        <v>289</v>
      </c>
      <c r="C277" s="9">
        <v>187090.65000000002</v>
      </c>
      <c r="D277" s="9">
        <v>57749.14</v>
      </c>
      <c r="E277" s="9">
        <v>3093.1000000000004</v>
      </c>
      <c r="F277" s="9">
        <v>5968.1800000000021</v>
      </c>
      <c r="G277" s="9">
        <v>3117.34</v>
      </c>
      <c r="H277" s="9">
        <v>1368.6799999999998</v>
      </c>
      <c r="I277" s="9">
        <v>2703.58</v>
      </c>
      <c r="J277" s="9">
        <v>462.51</v>
      </c>
      <c r="K277" s="9">
        <v>93.32</v>
      </c>
      <c r="L277" s="9">
        <v>2999</v>
      </c>
      <c r="M277" s="9">
        <v>0</v>
      </c>
      <c r="N277" s="3">
        <f t="shared" si="4"/>
        <v>264645.5</v>
      </c>
    </row>
    <row r="278" spans="1:14">
      <c r="A278" s="5">
        <v>275</v>
      </c>
      <c r="B278" s="17" t="s">
        <v>290</v>
      </c>
      <c r="C278" s="9">
        <v>597625.86</v>
      </c>
      <c r="D278" s="9">
        <v>65296.800000000003</v>
      </c>
      <c r="E278" s="9">
        <v>9125.02</v>
      </c>
      <c r="F278" s="9">
        <v>12739.130000000008</v>
      </c>
      <c r="G278" s="9">
        <v>17092.7</v>
      </c>
      <c r="H278" s="9">
        <v>5001.8500000000004</v>
      </c>
      <c r="I278" s="9">
        <v>13308.32</v>
      </c>
      <c r="J278" s="9">
        <v>918.84</v>
      </c>
      <c r="K278" s="9">
        <v>418.87000000000012</v>
      </c>
      <c r="L278" s="9">
        <v>0</v>
      </c>
      <c r="M278" s="9">
        <v>0</v>
      </c>
      <c r="N278" s="3">
        <f t="shared" si="4"/>
        <v>721527.3899999999</v>
      </c>
    </row>
    <row r="279" spans="1:14">
      <c r="A279" s="5">
        <v>276</v>
      </c>
      <c r="B279" s="17" t="s">
        <v>291</v>
      </c>
      <c r="C279" s="9">
        <v>144049.57</v>
      </c>
      <c r="D279" s="9">
        <v>82813.87000000001</v>
      </c>
      <c r="E279" s="9">
        <v>2413.04</v>
      </c>
      <c r="F279" s="9">
        <v>6411.94</v>
      </c>
      <c r="G279" s="9">
        <v>1640.75</v>
      </c>
      <c r="H279" s="9">
        <v>827.46</v>
      </c>
      <c r="I279" s="9">
        <v>1161.18</v>
      </c>
      <c r="J279" s="9">
        <v>440.88</v>
      </c>
      <c r="K279" s="9">
        <v>33.550000000000004</v>
      </c>
      <c r="L279" s="9">
        <v>0</v>
      </c>
      <c r="M279" s="9">
        <v>0</v>
      </c>
      <c r="N279" s="3">
        <f t="shared" si="4"/>
        <v>239792.24</v>
      </c>
    </row>
    <row r="280" spans="1:14">
      <c r="A280" s="5">
        <v>277</v>
      </c>
      <c r="B280" s="17" t="s">
        <v>292</v>
      </c>
      <c r="C280" s="9">
        <v>1141468.49</v>
      </c>
      <c r="D280" s="9">
        <v>578790.26</v>
      </c>
      <c r="E280" s="9">
        <v>17112.78</v>
      </c>
      <c r="F280" s="9">
        <v>28511.91</v>
      </c>
      <c r="G280" s="9">
        <v>28901.3</v>
      </c>
      <c r="H280" s="9">
        <v>8892.49</v>
      </c>
      <c r="I280" s="9">
        <v>22224.14</v>
      </c>
      <c r="J280" s="9">
        <v>2017.78</v>
      </c>
      <c r="K280" s="9">
        <v>689.58000000000027</v>
      </c>
      <c r="L280" s="9">
        <v>0</v>
      </c>
      <c r="M280" s="9">
        <v>0</v>
      </c>
      <c r="N280" s="3">
        <f t="shared" si="4"/>
        <v>1828608.73</v>
      </c>
    </row>
    <row r="281" spans="1:14">
      <c r="A281" s="5">
        <v>278</v>
      </c>
      <c r="B281" s="17" t="s">
        <v>293</v>
      </c>
      <c r="C281" s="9">
        <v>2901591.24</v>
      </c>
      <c r="D281" s="9">
        <v>1276119.96</v>
      </c>
      <c r="E281" s="9">
        <v>43064.790000000008</v>
      </c>
      <c r="F281" s="9">
        <v>57325.210000000021</v>
      </c>
      <c r="G281" s="9">
        <v>90335.48</v>
      </c>
      <c r="H281" s="9">
        <v>24525.399999999998</v>
      </c>
      <c r="I281" s="9">
        <v>68537.709999999992</v>
      </c>
      <c r="J281" s="9">
        <v>4150.26</v>
      </c>
      <c r="K281" s="9">
        <v>2094.4000000000005</v>
      </c>
      <c r="L281" s="9">
        <v>0</v>
      </c>
      <c r="M281" s="9">
        <v>38081.08</v>
      </c>
      <c r="N281" s="3">
        <f t="shared" si="4"/>
        <v>4505825.5300000012</v>
      </c>
    </row>
    <row r="282" spans="1:14">
      <c r="A282" s="5">
        <v>279</v>
      </c>
      <c r="B282" s="17" t="s">
        <v>294</v>
      </c>
      <c r="C282" s="9">
        <v>276639.98</v>
      </c>
      <c r="D282" s="9">
        <v>157704.29999999999</v>
      </c>
      <c r="E282" s="9">
        <v>4281.9699999999993</v>
      </c>
      <c r="F282" s="9">
        <v>7668.1300000000037</v>
      </c>
      <c r="G282" s="9">
        <v>6713.45</v>
      </c>
      <c r="H282" s="9">
        <v>2099.8900000000003</v>
      </c>
      <c r="I282" s="9">
        <v>5159.5500000000011</v>
      </c>
      <c r="J282" s="9">
        <v>535.70000000000005</v>
      </c>
      <c r="K282" s="9">
        <v>156.58999999999997</v>
      </c>
      <c r="L282" s="9">
        <v>0</v>
      </c>
      <c r="M282" s="9">
        <v>0</v>
      </c>
      <c r="N282" s="3">
        <f t="shared" si="4"/>
        <v>460959.56</v>
      </c>
    </row>
    <row r="283" spans="1:14">
      <c r="A283" s="5">
        <v>280</v>
      </c>
      <c r="B283" s="17" t="s">
        <v>295</v>
      </c>
      <c r="C283" s="9">
        <v>279604.58</v>
      </c>
      <c r="D283" s="9">
        <v>108796.15000000001</v>
      </c>
      <c r="E283" s="9">
        <v>4334.18</v>
      </c>
      <c r="F283" s="9">
        <v>7829.930000000003</v>
      </c>
      <c r="G283" s="9">
        <v>4573.1400000000003</v>
      </c>
      <c r="H283" s="9">
        <v>2099.12</v>
      </c>
      <c r="I283" s="9">
        <v>4261.33</v>
      </c>
      <c r="J283" s="9">
        <v>554.70000000000005</v>
      </c>
      <c r="K283" s="9">
        <v>151.53999999999996</v>
      </c>
      <c r="L283" s="9">
        <v>9943</v>
      </c>
      <c r="M283" s="9">
        <v>0</v>
      </c>
      <c r="N283" s="3">
        <f t="shared" si="4"/>
        <v>422147.67000000004</v>
      </c>
    </row>
    <row r="284" spans="1:14">
      <c r="A284" s="5">
        <v>281</v>
      </c>
      <c r="B284" s="17" t="s">
        <v>296</v>
      </c>
      <c r="C284" s="9">
        <v>99498.44</v>
      </c>
      <c r="D284" s="9">
        <v>36229.760000000002</v>
      </c>
      <c r="E284" s="9">
        <v>1511.9</v>
      </c>
      <c r="F284" s="9">
        <v>3357.8700000000003</v>
      </c>
      <c r="G284" s="9">
        <v>689.16</v>
      </c>
      <c r="H284" s="9">
        <v>658.81999999999994</v>
      </c>
      <c r="I284" s="9">
        <v>901.68999999999994</v>
      </c>
      <c r="J284" s="9">
        <v>218.46</v>
      </c>
      <c r="K284" s="9">
        <v>38.590000000000003</v>
      </c>
      <c r="L284" s="9">
        <v>0</v>
      </c>
      <c r="M284" s="9">
        <v>0</v>
      </c>
      <c r="N284" s="3">
        <f t="shared" si="4"/>
        <v>143104.69</v>
      </c>
    </row>
    <row r="285" spans="1:14">
      <c r="A285" s="5">
        <v>282</v>
      </c>
      <c r="B285" s="17" t="s">
        <v>297</v>
      </c>
      <c r="C285" s="9">
        <v>114445.22</v>
      </c>
      <c r="D285" s="9">
        <v>34725.599999999999</v>
      </c>
      <c r="E285" s="9">
        <v>1879.0699999999997</v>
      </c>
      <c r="F285" s="9">
        <v>4495.88</v>
      </c>
      <c r="G285" s="9">
        <v>1505.46</v>
      </c>
      <c r="H285" s="9">
        <v>724.29</v>
      </c>
      <c r="I285" s="9">
        <v>1205.8399999999999</v>
      </c>
      <c r="J285" s="9">
        <v>308.43</v>
      </c>
      <c r="K285" s="9">
        <v>38.339999999999996</v>
      </c>
      <c r="L285" s="9">
        <v>0</v>
      </c>
      <c r="M285" s="9">
        <v>0</v>
      </c>
      <c r="N285" s="3">
        <f t="shared" si="4"/>
        <v>159328.13</v>
      </c>
    </row>
    <row r="286" spans="1:14">
      <c r="A286" s="5">
        <v>283</v>
      </c>
      <c r="B286" s="17" t="s">
        <v>298</v>
      </c>
      <c r="C286" s="9">
        <v>202831.3</v>
      </c>
      <c r="D286" s="9">
        <v>76310.100000000006</v>
      </c>
      <c r="E286" s="9">
        <v>3307.92</v>
      </c>
      <c r="F286" s="9">
        <v>4844.1999999999989</v>
      </c>
      <c r="G286" s="9">
        <v>2382.8200000000002</v>
      </c>
      <c r="H286" s="9">
        <v>1674.3000000000002</v>
      </c>
      <c r="I286" s="9">
        <v>3085.88</v>
      </c>
      <c r="J286" s="9">
        <v>367.08</v>
      </c>
      <c r="K286" s="9">
        <v>132.05000000000001</v>
      </c>
      <c r="L286" s="9">
        <v>0</v>
      </c>
      <c r="M286" s="9">
        <v>0</v>
      </c>
      <c r="N286" s="3">
        <f t="shared" si="4"/>
        <v>294935.65000000002</v>
      </c>
    </row>
    <row r="287" spans="1:14">
      <c r="A287" s="5">
        <v>284</v>
      </c>
      <c r="B287" s="17" t="s">
        <v>299</v>
      </c>
      <c r="C287" s="9">
        <v>446500.61</v>
      </c>
      <c r="D287" s="9">
        <v>163165.94</v>
      </c>
      <c r="E287" s="9">
        <v>7421.9299999999985</v>
      </c>
      <c r="F287" s="9">
        <v>16533.97</v>
      </c>
      <c r="G287" s="9">
        <v>7504.72</v>
      </c>
      <c r="H287" s="9">
        <v>2991.63</v>
      </c>
      <c r="I287" s="9">
        <v>5689.23</v>
      </c>
      <c r="J287" s="9">
        <v>1155.8599999999999</v>
      </c>
      <c r="K287" s="9">
        <v>177.64000000000001</v>
      </c>
      <c r="L287" s="9">
        <v>0</v>
      </c>
      <c r="M287" s="9">
        <v>0</v>
      </c>
      <c r="N287" s="3">
        <f t="shared" si="4"/>
        <v>651141.53</v>
      </c>
    </row>
    <row r="288" spans="1:14">
      <c r="A288" s="5">
        <v>285</v>
      </c>
      <c r="B288" s="17" t="s">
        <v>300</v>
      </c>
      <c r="C288" s="9">
        <v>311901.24</v>
      </c>
      <c r="D288" s="9">
        <v>95964.95</v>
      </c>
      <c r="E288" s="9">
        <v>4769.4399999999996</v>
      </c>
      <c r="F288" s="9">
        <v>8120.1300000000037</v>
      </c>
      <c r="G288" s="9">
        <v>8516.77</v>
      </c>
      <c r="H288" s="9">
        <v>2423.1</v>
      </c>
      <c r="I288" s="9">
        <v>6315.32</v>
      </c>
      <c r="J288" s="9">
        <v>555.76</v>
      </c>
      <c r="K288" s="9">
        <v>187.36999999999998</v>
      </c>
      <c r="L288" s="9">
        <v>0</v>
      </c>
      <c r="M288" s="9">
        <v>0</v>
      </c>
      <c r="N288" s="3">
        <f t="shared" si="4"/>
        <v>438754.08</v>
      </c>
    </row>
    <row r="289" spans="1:14">
      <c r="A289" s="5">
        <v>286</v>
      </c>
      <c r="B289" s="17" t="s">
        <v>301</v>
      </c>
      <c r="C289" s="9">
        <v>326736.53000000003</v>
      </c>
      <c r="D289" s="9">
        <v>142629.44999999998</v>
      </c>
      <c r="E289" s="9">
        <v>5158.0600000000004</v>
      </c>
      <c r="F289" s="9">
        <v>10286.81</v>
      </c>
      <c r="G289" s="9">
        <v>7144.49</v>
      </c>
      <c r="H289" s="9">
        <v>2346.0699999999997</v>
      </c>
      <c r="I289" s="9">
        <v>5373.2900000000009</v>
      </c>
      <c r="J289" s="9">
        <v>748.76</v>
      </c>
      <c r="K289" s="9">
        <v>160.56</v>
      </c>
      <c r="L289" s="9">
        <v>11439</v>
      </c>
      <c r="M289" s="9">
        <v>0</v>
      </c>
      <c r="N289" s="3">
        <f t="shared" si="4"/>
        <v>512023.01999999996</v>
      </c>
    </row>
    <row r="290" spans="1:14">
      <c r="A290" s="5">
        <v>287</v>
      </c>
      <c r="B290" s="17" t="s">
        <v>302</v>
      </c>
      <c r="C290" s="9">
        <v>297914.21000000002</v>
      </c>
      <c r="D290" s="9">
        <v>41281.289999999994</v>
      </c>
      <c r="E290" s="9">
        <v>4829.16</v>
      </c>
      <c r="F290" s="9">
        <v>3232.5800000000017</v>
      </c>
      <c r="G290" s="9">
        <v>701.17</v>
      </c>
      <c r="H290" s="9">
        <v>2929.07</v>
      </c>
      <c r="I290" s="9">
        <v>4661.7699999999995</v>
      </c>
      <c r="J290" s="9">
        <v>291.25</v>
      </c>
      <c r="K290" s="9">
        <v>268.2299999999999</v>
      </c>
      <c r="L290" s="9">
        <v>0</v>
      </c>
      <c r="M290" s="9">
        <v>0</v>
      </c>
      <c r="N290" s="3">
        <f t="shared" si="4"/>
        <v>356108.73</v>
      </c>
    </row>
    <row r="291" spans="1:14">
      <c r="A291" s="5">
        <v>288</v>
      </c>
      <c r="B291" s="17" t="s">
        <v>303</v>
      </c>
      <c r="C291" s="9">
        <v>104202.63</v>
      </c>
      <c r="D291" s="9">
        <v>62808.160000000003</v>
      </c>
      <c r="E291" s="9">
        <v>1774.27</v>
      </c>
      <c r="F291" s="9">
        <v>4570.45</v>
      </c>
      <c r="G291" s="9">
        <v>1343.88</v>
      </c>
      <c r="H291" s="9">
        <v>617.91999999999996</v>
      </c>
      <c r="I291" s="9">
        <v>966.2</v>
      </c>
      <c r="J291" s="9">
        <v>316.22000000000003</v>
      </c>
      <c r="K291" s="9">
        <v>27.369999999999994</v>
      </c>
      <c r="L291" s="9">
        <v>3760</v>
      </c>
      <c r="M291" s="9">
        <v>0</v>
      </c>
      <c r="N291" s="3">
        <f t="shared" si="4"/>
        <v>180387.10000000003</v>
      </c>
    </row>
    <row r="292" spans="1:14">
      <c r="A292" s="5">
        <v>289</v>
      </c>
      <c r="B292" s="17" t="s">
        <v>304</v>
      </c>
      <c r="C292" s="9">
        <v>146259.34999999998</v>
      </c>
      <c r="D292" s="9">
        <v>49424.4</v>
      </c>
      <c r="E292" s="9">
        <v>2420.4199999999996</v>
      </c>
      <c r="F292" s="9">
        <v>5568.3</v>
      </c>
      <c r="G292" s="9">
        <v>2813.01</v>
      </c>
      <c r="H292" s="9">
        <v>959.71</v>
      </c>
      <c r="I292" s="9">
        <v>1984.02</v>
      </c>
      <c r="J292" s="9">
        <v>386.81</v>
      </c>
      <c r="K292" s="9">
        <v>55.540000000000006</v>
      </c>
      <c r="L292" s="9">
        <v>0</v>
      </c>
      <c r="M292" s="9">
        <v>0</v>
      </c>
      <c r="N292" s="3">
        <f t="shared" si="4"/>
        <v>209871.55999999997</v>
      </c>
    </row>
    <row r="293" spans="1:14">
      <c r="A293" s="5">
        <v>290</v>
      </c>
      <c r="B293" s="17" t="s">
        <v>305</v>
      </c>
      <c r="C293" s="9">
        <v>129891.76999999999</v>
      </c>
      <c r="D293" s="9">
        <v>69847.900000000009</v>
      </c>
      <c r="E293" s="9">
        <v>2064</v>
      </c>
      <c r="F293" s="9">
        <v>4226.7200000000012</v>
      </c>
      <c r="G293" s="9">
        <v>2386.17</v>
      </c>
      <c r="H293" s="9">
        <v>917.6</v>
      </c>
      <c r="I293" s="9">
        <v>1919.17</v>
      </c>
      <c r="J293" s="9">
        <v>288.20999999999998</v>
      </c>
      <c r="K293" s="9">
        <v>60.819999999999993</v>
      </c>
      <c r="L293" s="9">
        <v>0</v>
      </c>
      <c r="M293" s="9">
        <v>0</v>
      </c>
      <c r="N293" s="3">
        <f t="shared" si="4"/>
        <v>211602.36000000002</v>
      </c>
    </row>
    <row r="294" spans="1:14">
      <c r="A294" s="5">
        <v>291</v>
      </c>
      <c r="B294" s="17" t="s">
        <v>306</v>
      </c>
      <c r="C294" s="9">
        <v>342355.97000000003</v>
      </c>
      <c r="D294" s="9">
        <v>120247.02</v>
      </c>
      <c r="E294" s="9">
        <v>5311.8</v>
      </c>
      <c r="F294" s="9">
        <v>9424.2400000000016</v>
      </c>
      <c r="G294" s="9">
        <v>9892.5300000000007</v>
      </c>
      <c r="H294" s="9">
        <v>2621.98</v>
      </c>
      <c r="I294" s="9">
        <v>7079.0899999999992</v>
      </c>
      <c r="J294" s="9">
        <v>657.58</v>
      </c>
      <c r="K294" s="9">
        <v>199.40000000000003</v>
      </c>
      <c r="L294" s="9">
        <v>0</v>
      </c>
      <c r="M294" s="9">
        <v>0</v>
      </c>
      <c r="N294" s="3">
        <f t="shared" si="4"/>
        <v>497789.6100000001</v>
      </c>
    </row>
    <row r="295" spans="1:14">
      <c r="A295" s="5">
        <v>292</v>
      </c>
      <c r="B295" s="17" t="s">
        <v>307</v>
      </c>
      <c r="C295" s="9">
        <v>166376.22999999998</v>
      </c>
      <c r="D295" s="9">
        <v>63678.49</v>
      </c>
      <c r="E295" s="9">
        <v>2725.41</v>
      </c>
      <c r="F295" s="9">
        <v>5899.78</v>
      </c>
      <c r="G295" s="9">
        <v>3550.7</v>
      </c>
      <c r="H295" s="9">
        <v>1141.23</v>
      </c>
      <c r="I295" s="9">
        <v>2513.9699999999998</v>
      </c>
      <c r="J295" s="9">
        <v>410.09</v>
      </c>
      <c r="K295" s="9">
        <v>71.89</v>
      </c>
      <c r="L295" s="9">
        <v>0</v>
      </c>
      <c r="M295" s="9">
        <v>0</v>
      </c>
      <c r="N295" s="3">
        <f t="shared" si="4"/>
        <v>246367.79</v>
      </c>
    </row>
    <row r="296" spans="1:14">
      <c r="A296" s="5">
        <v>293</v>
      </c>
      <c r="B296" s="17" t="s">
        <v>308</v>
      </c>
      <c r="C296" s="9">
        <v>1898248.01</v>
      </c>
      <c r="D296" s="9">
        <v>560055.41</v>
      </c>
      <c r="E296" s="9">
        <v>27340.37</v>
      </c>
      <c r="F296" s="9">
        <v>25159.050000000025</v>
      </c>
      <c r="G296" s="9">
        <v>38038.199999999997</v>
      </c>
      <c r="H296" s="9">
        <v>17237.38</v>
      </c>
      <c r="I296" s="9">
        <v>40546.97</v>
      </c>
      <c r="J296" s="9">
        <v>1927.45</v>
      </c>
      <c r="K296" s="9">
        <v>1551.22</v>
      </c>
      <c r="L296" s="9">
        <v>0</v>
      </c>
      <c r="M296" s="9">
        <v>0</v>
      </c>
      <c r="N296" s="3">
        <f t="shared" si="4"/>
        <v>2610104.0600000005</v>
      </c>
    </row>
    <row r="297" spans="1:14">
      <c r="A297" s="5">
        <v>294</v>
      </c>
      <c r="B297" s="17" t="s">
        <v>309</v>
      </c>
      <c r="C297" s="9">
        <v>685868.65</v>
      </c>
      <c r="D297" s="9">
        <v>271077.93</v>
      </c>
      <c r="E297" s="9">
        <v>10232.199999999999</v>
      </c>
      <c r="F297" s="9">
        <v>10882.010000000007</v>
      </c>
      <c r="G297" s="9">
        <v>15756.56</v>
      </c>
      <c r="H297" s="9">
        <v>6128.5</v>
      </c>
      <c r="I297" s="9">
        <v>15126.84</v>
      </c>
      <c r="J297" s="9">
        <v>750.12</v>
      </c>
      <c r="K297" s="9">
        <v>543.55000000000007</v>
      </c>
      <c r="L297" s="9">
        <v>27221</v>
      </c>
      <c r="M297" s="9">
        <v>0</v>
      </c>
      <c r="N297" s="3">
        <f t="shared" si="4"/>
        <v>1043587.3600000001</v>
      </c>
    </row>
    <row r="298" spans="1:14">
      <c r="A298" s="5">
        <v>295</v>
      </c>
      <c r="B298" s="17" t="s">
        <v>310</v>
      </c>
      <c r="C298" s="9">
        <v>1127428.31</v>
      </c>
      <c r="D298" s="9">
        <v>451972.97</v>
      </c>
      <c r="E298" s="9">
        <v>16385.270000000004</v>
      </c>
      <c r="F298" s="9">
        <v>20924.050000000003</v>
      </c>
      <c r="G298" s="9">
        <v>22469.3</v>
      </c>
      <c r="H298" s="9">
        <v>9510.3799999999992</v>
      </c>
      <c r="I298" s="9">
        <v>21955.18</v>
      </c>
      <c r="J298" s="9">
        <v>1581.63</v>
      </c>
      <c r="K298" s="9">
        <v>799.24</v>
      </c>
      <c r="L298" s="9">
        <v>0</v>
      </c>
      <c r="M298" s="9">
        <v>0</v>
      </c>
      <c r="N298" s="3">
        <f t="shared" si="4"/>
        <v>1673026.3299999998</v>
      </c>
    </row>
    <row r="299" spans="1:14">
      <c r="A299" s="5">
        <v>296</v>
      </c>
      <c r="B299" s="17" t="s">
        <v>311</v>
      </c>
      <c r="C299" s="9">
        <v>123870.5</v>
      </c>
      <c r="D299" s="9">
        <v>56730.469999999994</v>
      </c>
      <c r="E299" s="9">
        <v>2006.6699999999998</v>
      </c>
      <c r="F299" s="9">
        <v>4363.6899999999996</v>
      </c>
      <c r="G299" s="9">
        <v>2169.2800000000002</v>
      </c>
      <c r="H299" s="9">
        <v>843.26</v>
      </c>
      <c r="I299" s="9">
        <v>1699.24</v>
      </c>
      <c r="J299" s="9">
        <v>310.02</v>
      </c>
      <c r="K299" s="9">
        <v>52.15</v>
      </c>
      <c r="L299" s="9">
        <v>0</v>
      </c>
      <c r="M299" s="9">
        <v>0</v>
      </c>
      <c r="N299" s="3">
        <f t="shared" si="4"/>
        <v>192045.28</v>
      </c>
    </row>
    <row r="300" spans="1:14">
      <c r="A300" s="5">
        <v>297</v>
      </c>
      <c r="B300" s="17" t="s">
        <v>312</v>
      </c>
      <c r="C300" s="9">
        <v>238169.87</v>
      </c>
      <c r="D300" s="9">
        <v>98480.48000000001</v>
      </c>
      <c r="E300" s="9">
        <v>3789.09</v>
      </c>
      <c r="F300" s="9">
        <v>6695.9699999999975</v>
      </c>
      <c r="G300" s="9">
        <v>6517.67</v>
      </c>
      <c r="H300" s="9">
        <v>1831.0800000000002</v>
      </c>
      <c r="I300" s="9">
        <v>4697.99</v>
      </c>
      <c r="J300" s="9">
        <v>481.66</v>
      </c>
      <c r="K300" s="9">
        <v>138.17999999999998</v>
      </c>
      <c r="L300" s="9">
        <v>3326</v>
      </c>
      <c r="M300" s="9">
        <v>0</v>
      </c>
      <c r="N300" s="3">
        <f t="shared" si="4"/>
        <v>364127.98999999993</v>
      </c>
    </row>
    <row r="301" spans="1:14">
      <c r="A301" s="5">
        <v>298</v>
      </c>
      <c r="B301" s="17" t="s">
        <v>313</v>
      </c>
      <c r="C301" s="9">
        <v>1207602.95</v>
      </c>
      <c r="D301" s="9">
        <v>313911.44000000006</v>
      </c>
      <c r="E301" s="9">
        <v>17849.880000000005</v>
      </c>
      <c r="F301" s="9">
        <v>22360.129999999994</v>
      </c>
      <c r="G301" s="9">
        <v>31052.29</v>
      </c>
      <c r="H301" s="9">
        <v>10335.76</v>
      </c>
      <c r="I301" s="9">
        <v>26536.920000000002</v>
      </c>
      <c r="J301" s="9">
        <v>1655.85</v>
      </c>
      <c r="K301" s="9">
        <v>886.14999999999986</v>
      </c>
      <c r="L301" s="9">
        <v>0</v>
      </c>
      <c r="M301" s="9">
        <v>0</v>
      </c>
      <c r="N301" s="3">
        <f t="shared" si="4"/>
        <v>1632191.3699999999</v>
      </c>
    </row>
    <row r="302" spans="1:14">
      <c r="A302" s="5">
        <v>299</v>
      </c>
      <c r="B302" s="17" t="s">
        <v>314</v>
      </c>
      <c r="C302" s="9">
        <v>142812.9</v>
      </c>
      <c r="D302" s="9">
        <v>48828</v>
      </c>
      <c r="E302" s="9">
        <v>2374.96</v>
      </c>
      <c r="F302" s="9">
        <v>5488.3099999999977</v>
      </c>
      <c r="G302" s="9">
        <v>2568.62</v>
      </c>
      <c r="H302" s="9">
        <v>932.78000000000009</v>
      </c>
      <c r="I302" s="9">
        <v>1866.23</v>
      </c>
      <c r="J302" s="9">
        <v>390.03</v>
      </c>
      <c r="K302" s="9">
        <v>53.150000000000013</v>
      </c>
      <c r="L302" s="9">
        <v>0</v>
      </c>
      <c r="M302" s="9">
        <v>0</v>
      </c>
      <c r="N302" s="3">
        <f t="shared" si="4"/>
        <v>205314.97999999998</v>
      </c>
    </row>
    <row r="303" spans="1:14">
      <c r="A303" s="5">
        <v>300</v>
      </c>
      <c r="B303" s="17" t="s">
        <v>315</v>
      </c>
      <c r="C303" s="9">
        <v>499159.49</v>
      </c>
      <c r="D303" s="9">
        <v>95966.41</v>
      </c>
      <c r="E303" s="9">
        <v>7442.19</v>
      </c>
      <c r="F303" s="9">
        <v>11179.690000000006</v>
      </c>
      <c r="G303" s="9">
        <v>15390.32</v>
      </c>
      <c r="H303" s="9">
        <v>4060.44</v>
      </c>
      <c r="I303" s="9">
        <v>11337.48</v>
      </c>
      <c r="J303" s="9">
        <v>792.93</v>
      </c>
      <c r="K303" s="9">
        <v>333.8300000000001</v>
      </c>
      <c r="L303" s="9">
        <v>0</v>
      </c>
      <c r="M303" s="9">
        <v>0</v>
      </c>
      <c r="N303" s="3">
        <f t="shared" si="4"/>
        <v>645662.77999999991</v>
      </c>
    </row>
    <row r="304" spans="1:14">
      <c r="A304" s="5">
        <v>301</v>
      </c>
      <c r="B304" s="17" t="s">
        <v>316</v>
      </c>
      <c r="C304" s="9">
        <v>302835.75</v>
      </c>
      <c r="D304" s="9">
        <v>159625.41000000003</v>
      </c>
      <c r="E304" s="9">
        <v>4810.33</v>
      </c>
      <c r="F304" s="9">
        <v>11128.450000000003</v>
      </c>
      <c r="G304" s="9">
        <v>3656.16</v>
      </c>
      <c r="H304" s="9">
        <v>1959.1299999999999</v>
      </c>
      <c r="I304" s="9">
        <v>3202.18</v>
      </c>
      <c r="J304" s="9">
        <v>798</v>
      </c>
      <c r="K304" s="9">
        <v>109.39000000000003</v>
      </c>
      <c r="L304" s="9">
        <v>17596</v>
      </c>
      <c r="M304" s="9">
        <v>0</v>
      </c>
      <c r="N304" s="3">
        <f t="shared" si="4"/>
        <v>505720.80000000005</v>
      </c>
    </row>
    <row r="305" spans="1:14">
      <c r="A305" s="5">
        <v>302</v>
      </c>
      <c r="B305" s="17" t="s">
        <v>317</v>
      </c>
      <c r="C305" s="9">
        <v>394069.33</v>
      </c>
      <c r="D305" s="9">
        <v>132315.88</v>
      </c>
      <c r="E305" s="9">
        <v>5818.36</v>
      </c>
      <c r="F305" s="9">
        <v>10837.019999999997</v>
      </c>
      <c r="G305" s="9">
        <v>10741.32</v>
      </c>
      <c r="H305" s="9">
        <v>2922.4</v>
      </c>
      <c r="I305" s="9">
        <v>7569.35</v>
      </c>
      <c r="J305" s="9">
        <v>708.11</v>
      </c>
      <c r="K305" s="9">
        <v>215.77999999999997</v>
      </c>
      <c r="L305" s="9">
        <v>0</v>
      </c>
      <c r="M305" s="9">
        <v>0</v>
      </c>
      <c r="N305" s="3">
        <f t="shared" si="4"/>
        <v>565197.54999999993</v>
      </c>
    </row>
    <row r="306" spans="1:14">
      <c r="A306" s="5">
        <v>303</v>
      </c>
      <c r="B306" s="17" t="s">
        <v>318</v>
      </c>
      <c r="C306" s="9">
        <v>121403.39000000001</v>
      </c>
      <c r="D306" s="9">
        <v>34138.199999999997</v>
      </c>
      <c r="E306" s="9">
        <v>1947.2800000000002</v>
      </c>
      <c r="F306" s="9">
        <v>4292.5099999999984</v>
      </c>
      <c r="G306" s="9">
        <v>2477.36</v>
      </c>
      <c r="H306" s="9">
        <v>820.62</v>
      </c>
      <c r="I306" s="9">
        <v>1788.1100000000001</v>
      </c>
      <c r="J306" s="9">
        <v>302.83</v>
      </c>
      <c r="K306" s="9">
        <v>50.749999999999986</v>
      </c>
      <c r="L306" s="9">
        <v>3669</v>
      </c>
      <c r="M306" s="9">
        <v>0</v>
      </c>
      <c r="N306" s="3">
        <f t="shared" si="4"/>
        <v>170890.05</v>
      </c>
    </row>
    <row r="307" spans="1:14">
      <c r="A307" s="5">
        <v>304</v>
      </c>
      <c r="B307" s="17" t="s">
        <v>319</v>
      </c>
      <c r="C307" s="9">
        <v>224449.07</v>
      </c>
      <c r="D307" s="9">
        <v>50417.490000000005</v>
      </c>
      <c r="E307" s="9">
        <v>3638.6100000000006</v>
      </c>
      <c r="F307" s="9">
        <v>4338.4099999999953</v>
      </c>
      <c r="G307" s="9">
        <v>1653.72</v>
      </c>
      <c r="H307" s="9">
        <v>1971.96</v>
      </c>
      <c r="I307" s="9">
        <v>3332.8999999999996</v>
      </c>
      <c r="J307" s="9">
        <v>317.02999999999997</v>
      </c>
      <c r="K307" s="9">
        <v>164.90000000000003</v>
      </c>
      <c r="L307" s="9">
        <v>0</v>
      </c>
      <c r="M307" s="9">
        <v>0</v>
      </c>
      <c r="N307" s="3">
        <f t="shared" si="4"/>
        <v>290284.09000000003</v>
      </c>
    </row>
    <row r="308" spans="1:14">
      <c r="A308" s="5">
        <v>305</v>
      </c>
      <c r="B308" s="17" t="s">
        <v>320</v>
      </c>
      <c r="C308" s="9">
        <v>450453.86</v>
      </c>
      <c r="D308" s="9">
        <v>160588.21</v>
      </c>
      <c r="E308" s="9">
        <v>6643.7000000000007</v>
      </c>
      <c r="F308" s="9">
        <v>7750.6000000000013</v>
      </c>
      <c r="G308" s="9">
        <v>9745.1200000000008</v>
      </c>
      <c r="H308" s="9">
        <v>3919.3999999999996</v>
      </c>
      <c r="I308" s="9">
        <v>9396.33</v>
      </c>
      <c r="J308" s="9">
        <v>517.28</v>
      </c>
      <c r="K308" s="9">
        <v>339.63999999999993</v>
      </c>
      <c r="L308" s="9">
        <v>0</v>
      </c>
      <c r="M308" s="9">
        <v>0</v>
      </c>
      <c r="N308" s="3">
        <f t="shared" si="4"/>
        <v>649354.1399999999</v>
      </c>
    </row>
    <row r="309" spans="1:14">
      <c r="A309" s="5">
        <v>306</v>
      </c>
      <c r="B309" s="17" t="s">
        <v>321</v>
      </c>
      <c r="C309" s="9">
        <v>361327.33</v>
      </c>
      <c r="D309" s="9">
        <v>91264.45</v>
      </c>
      <c r="E309" s="9">
        <v>5626.6299999999992</v>
      </c>
      <c r="F309" s="9">
        <v>9696.39</v>
      </c>
      <c r="G309" s="9">
        <v>10982.37</v>
      </c>
      <c r="H309" s="9">
        <v>2807.4399999999996</v>
      </c>
      <c r="I309" s="9">
        <v>7678.2800000000007</v>
      </c>
      <c r="J309" s="9">
        <v>673.75</v>
      </c>
      <c r="K309" s="9">
        <v>217.28999999999996</v>
      </c>
      <c r="L309" s="9">
        <v>0</v>
      </c>
      <c r="M309" s="9">
        <v>0</v>
      </c>
      <c r="N309" s="3">
        <f t="shared" si="4"/>
        <v>490273.93000000005</v>
      </c>
    </row>
    <row r="310" spans="1:14">
      <c r="A310" s="5">
        <v>307</v>
      </c>
      <c r="B310" s="17" t="s">
        <v>322</v>
      </c>
      <c r="C310" s="9">
        <v>1952665.01</v>
      </c>
      <c r="D310" s="9">
        <v>206801.55</v>
      </c>
      <c r="E310" s="9">
        <v>30247.39</v>
      </c>
      <c r="F310" s="9">
        <v>13570.319999999992</v>
      </c>
      <c r="G310" s="9">
        <v>22399.33</v>
      </c>
      <c r="H310" s="9">
        <v>19870.309999999998</v>
      </c>
      <c r="I310" s="9">
        <v>39819.83</v>
      </c>
      <c r="J310" s="9">
        <v>1127.3499999999999</v>
      </c>
      <c r="K310" s="9">
        <v>1906.23</v>
      </c>
      <c r="L310" s="9">
        <v>0</v>
      </c>
      <c r="M310" s="9">
        <v>0</v>
      </c>
      <c r="N310" s="3">
        <f t="shared" si="4"/>
        <v>2288407.3200000003</v>
      </c>
    </row>
    <row r="311" spans="1:14">
      <c r="A311" s="5">
        <v>308</v>
      </c>
      <c r="B311" s="17" t="s">
        <v>323</v>
      </c>
      <c r="C311" s="9">
        <v>375931.92</v>
      </c>
      <c r="D311" s="9">
        <v>196226.1</v>
      </c>
      <c r="E311" s="9">
        <v>5479.66</v>
      </c>
      <c r="F311" s="9">
        <v>7950.439999999996</v>
      </c>
      <c r="G311" s="9">
        <v>7620.12</v>
      </c>
      <c r="H311" s="9">
        <v>3055.6400000000003</v>
      </c>
      <c r="I311" s="9">
        <v>6982.5</v>
      </c>
      <c r="J311" s="9">
        <v>523.08000000000004</v>
      </c>
      <c r="K311" s="9">
        <v>247.67999999999995</v>
      </c>
      <c r="L311" s="9">
        <v>0</v>
      </c>
      <c r="M311" s="9">
        <v>0</v>
      </c>
      <c r="N311" s="3">
        <f t="shared" si="4"/>
        <v>604017.14</v>
      </c>
    </row>
    <row r="312" spans="1:14">
      <c r="A312" s="5">
        <v>309</v>
      </c>
      <c r="B312" s="17" t="s">
        <v>324</v>
      </c>
      <c r="C312" s="9">
        <v>819736.38</v>
      </c>
      <c r="D312" s="9">
        <v>375868.79000000004</v>
      </c>
      <c r="E312" s="9">
        <v>12510.41</v>
      </c>
      <c r="F312" s="9">
        <v>20808.119999999992</v>
      </c>
      <c r="G312" s="9">
        <v>24661.71</v>
      </c>
      <c r="H312" s="9">
        <v>6435.59</v>
      </c>
      <c r="I312" s="9">
        <v>17453.47</v>
      </c>
      <c r="J312" s="9">
        <v>1494.29</v>
      </c>
      <c r="K312" s="9">
        <v>505.3400000000002</v>
      </c>
      <c r="L312" s="9">
        <v>0</v>
      </c>
      <c r="M312" s="9">
        <v>0</v>
      </c>
      <c r="N312" s="3">
        <f t="shared" si="4"/>
        <v>1279474.0999999999</v>
      </c>
    </row>
    <row r="313" spans="1:14">
      <c r="A313" s="5">
        <v>310</v>
      </c>
      <c r="B313" s="17" t="s">
        <v>325</v>
      </c>
      <c r="C313" s="9">
        <v>872832.03</v>
      </c>
      <c r="D313" s="9">
        <v>265570.06000000006</v>
      </c>
      <c r="E313" s="9">
        <v>12951.160000000002</v>
      </c>
      <c r="F313" s="9">
        <v>11083.650000000003</v>
      </c>
      <c r="G313" s="9">
        <v>34212.300000000003</v>
      </c>
      <c r="H313" s="9">
        <v>8219.14</v>
      </c>
      <c r="I313" s="9">
        <v>25618.409999999996</v>
      </c>
      <c r="J313" s="9">
        <v>760.76</v>
      </c>
      <c r="K313" s="9">
        <v>777.81</v>
      </c>
      <c r="L313" s="9">
        <v>0</v>
      </c>
      <c r="M313" s="9">
        <v>0</v>
      </c>
      <c r="N313" s="3">
        <f t="shared" si="4"/>
        <v>1232025.3199999998</v>
      </c>
    </row>
    <row r="314" spans="1:14">
      <c r="A314" s="5">
        <v>311</v>
      </c>
      <c r="B314" s="17" t="s">
        <v>326</v>
      </c>
      <c r="C314" s="9">
        <v>122412.58</v>
      </c>
      <c r="D314" s="9">
        <v>58749.279999999999</v>
      </c>
      <c r="E314" s="9">
        <v>2024.3599999999997</v>
      </c>
      <c r="F314" s="9">
        <v>5167.2700000000004</v>
      </c>
      <c r="G314" s="9">
        <v>1142.3499999999999</v>
      </c>
      <c r="H314" s="9">
        <v>729.81999999999994</v>
      </c>
      <c r="I314" s="9">
        <v>964.63</v>
      </c>
      <c r="J314" s="9">
        <v>356.88</v>
      </c>
      <c r="K314" s="9">
        <v>32.789999999999992</v>
      </c>
      <c r="L314" s="9">
        <v>0</v>
      </c>
      <c r="M314" s="9">
        <v>0</v>
      </c>
      <c r="N314" s="3">
        <f t="shared" si="4"/>
        <v>191579.96</v>
      </c>
    </row>
    <row r="315" spans="1:14">
      <c r="A315" s="5">
        <v>312</v>
      </c>
      <c r="B315" s="17" t="s">
        <v>327</v>
      </c>
      <c r="C315" s="9">
        <v>856116.68</v>
      </c>
      <c r="D315" s="9">
        <v>418425.71</v>
      </c>
      <c r="E315" s="9">
        <v>12915.98</v>
      </c>
      <c r="F315" s="9">
        <v>18677.91</v>
      </c>
      <c r="G315" s="9">
        <v>26833.31</v>
      </c>
      <c r="H315" s="9">
        <v>7075.96</v>
      </c>
      <c r="I315" s="9">
        <v>19634.009999999998</v>
      </c>
      <c r="J315" s="9">
        <v>1317.9</v>
      </c>
      <c r="K315" s="9">
        <v>589.28000000000009</v>
      </c>
      <c r="L315" s="9">
        <v>0</v>
      </c>
      <c r="M315" s="9">
        <v>0</v>
      </c>
      <c r="N315" s="3">
        <f t="shared" si="4"/>
        <v>1361586.74</v>
      </c>
    </row>
    <row r="316" spans="1:14">
      <c r="A316" s="5">
        <v>313</v>
      </c>
      <c r="B316" s="17" t="s">
        <v>328</v>
      </c>
      <c r="C316" s="9">
        <v>133455</v>
      </c>
      <c r="D316" s="9">
        <v>52700.800000000003</v>
      </c>
      <c r="E316" s="9">
        <v>2269.5499999999997</v>
      </c>
      <c r="F316" s="9">
        <v>5712.9299999999994</v>
      </c>
      <c r="G316" s="9">
        <v>1695.76</v>
      </c>
      <c r="H316" s="9">
        <v>808.11999999999989</v>
      </c>
      <c r="I316" s="9">
        <v>1264.6599999999999</v>
      </c>
      <c r="J316" s="9">
        <v>398.56</v>
      </c>
      <c r="K316" s="9">
        <v>37.770000000000003</v>
      </c>
      <c r="L316" s="9">
        <v>0</v>
      </c>
      <c r="M316" s="9">
        <v>0</v>
      </c>
      <c r="N316" s="3">
        <f t="shared" si="4"/>
        <v>198343.14999999997</v>
      </c>
    </row>
    <row r="317" spans="1:14">
      <c r="A317" s="5">
        <v>314</v>
      </c>
      <c r="B317" s="17" t="s">
        <v>329</v>
      </c>
      <c r="C317" s="9">
        <v>232068.61</v>
      </c>
      <c r="D317" s="9">
        <v>75539.14</v>
      </c>
      <c r="E317" s="9">
        <v>3462.25</v>
      </c>
      <c r="F317" s="9">
        <v>5796.5600000000013</v>
      </c>
      <c r="G317" s="9">
        <v>3996.34</v>
      </c>
      <c r="H317" s="9">
        <v>1787.3999999999999</v>
      </c>
      <c r="I317" s="9">
        <v>3754.75</v>
      </c>
      <c r="J317" s="9">
        <v>459.13</v>
      </c>
      <c r="K317" s="9">
        <v>134.45000000000002</v>
      </c>
      <c r="L317" s="9">
        <v>0</v>
      </c>
      <c r="M317" s="9">
        <v>0</v>
      </c>
      <c r="N317" s="3">
        <f t="shared" si="4"/>
        <v>326998.63000000006</v>
      </c>
    </row>
    <row r="318" spans="1:14">
      <c r="A318" s="5">
        <v>315</v>
      </c>
      <c r="B318" s="17" t="s">
        <v>330</v>
      </c>
      <c r="C318" s="9">
        <v>199208.18</v>
      </c>
      <c r="D318" s="9">
        <v>71075.63</v>
      </c>
      <c r="E318" s="9">
        <v>3160.2299999999996</v>
      </c>
      <c r="F318" s="9">
        <v>6857.89</v>
      </c>
      <c r="G318" s="9">
        <v>4512.29</v>
      </c>
      <c r="H318" s="9">
        <v>1361.61</v>
      </c>
      <c r="I318" s="9">
        <v>3098.43</v>
      </c>
      <c r="J318" s="9">
        <v>476.39</v>
      </c>
      <c r="K318" s="9">
        <v>86.55</v>
      </c>
      <c r="L318" s="9">
        <v>0</v>
      </c>
      <c r="M318" s="9">
        <v>0</v>
      </c>
      <c r="N318" s="3">
        <f t="shared" si="4"/>
        <v>289837.19999999995</v>
      </c>
    </row>
    <row r="319" spans="1:14">
      <c r="A319" s="5">
        <v>316</v>
      </c>
      <c r="B319" s="17" t="s">
        <v>331</v>
      </c>
      <c r="C319" s="9">
        <v>149626.15000000002</v>
      </c>
      <c r="D319" s="9">
        <v>75059.060000000012</v>
      </c>
      <c r="E319" s="9">
        <v>2548.3100000000004</v>
      </c>
      <c r="F319" s="9">
        <v>5848.3900000000012</v>
      </c>
      <c r="G319" s="9">
        <v>1685.69</v>
      </c>
      <c r="H319" s="9">
        <v>970.91</v>
      </c>
      <c r="I319" s="9">
        <v>1507.21</v>
      </c>
      <c r="J319" s="9">
        <v>501.54</v>
      </c>
      <c r="K319" s="9">
        <v>52.150000000000006</v>
      </c>
      <c r="L319" s="9">
        <v>19900</v>
      </c>
      <c r="M319" s="9">
        <v>0</v>
      </c>
      <c r="N319" s="3">
        <f t="shared" si="4"/>
        <v>257699.41000000003</v>
      </c>
    </row>
    <row r="320" spans="1:14">
      <c r="A320" s="5">
        <v>317</v>
      </c>
      <c r="B320" s="17" t="s">
        <v>332</v>
      </c>
      <c r="C320" s="9">
        <v>176399.8</v>
      </c>
      <c r="D320" s="9">
        <v>75405.08</v>
      </c>
      <c r="E320" s="9">
        <v>2787.84</v>
      </c>
      <c r="F320" s="9">
        <v>5921.3600000000006</v>
      </c>
      <c r="G320" s="9">
        <v>2898.78</v>
      </c>
      <c r="H320" s="9">
        <v>1213.73</v>
      </c>
      <c r="I320" s="9">
        <v>2369.1799999999998</v>
      </c>
      <c r="J320" s="9">
        <v>429.64</v>
      </c>
      <c r="K320" s="9">
        <v>76.739999999999966</v>
      </c>
      <c r="L320" s="9">
        <v>0</v>
      </c>
      <c r="M320" s="9">
        <v>0</v>
      </c>
      <c r="N320" s="3">
        <f t="shared" si="4"/>
        <v>267502.15000000002</v>
      </c>
    </row>
    <row r="321" spans="1:14">
      <c r="A321" s="5">
        <v>318</v>
      </c>
      <c r="B321" s="17" t="s">
        <v>333</v>
      </c>
      <c r="C321" s="9">
        <v>9376319.2899999991</v>
      </c>
      <c r="D321" s="9">
        <v>1665312.9</v>
      </c>
      <c r="E321" s="9">
        <v>137782.45000000001</v>
      </c>
      <c r="F321" s="9">
        <v>82592.590000000055</v>
      </c>
      <c r="G321" s="9">
        <v>112750.89</v>
      </c>
      <c r="H321" s="9">
        <v>90840.01</v>
      </c>
      <c r="I321" s="9">
        <v>181968.87000000002</v>
      </c>
      <c r="J321" s="9">
        <v>7514.03</v>
      </c>
      <c r="K321" s="9">
        <v>8424.6800000000021</v>
      </c>
      <c r="L321" s="9">
        <v>0</v>
      </c>
      <c r="M321" s="9">
        <v>0</v>
      </c>
      <c r="N321" s="3">
        <f t="shared" si="4"/>
        <v>11663505.709999997</v>
      </c>
    </row>
    <row r="322" spans="1:14">
      <c r="A322" s="5">
        <v>319</v>
      </c>
      <c r="B322" s="17" t="s">
        <v>334</v>
      </c>
      <c r="C322" s="9">
        <v>102172.98</v>
      </c>
      <c r="D322" s="9">
        <v>24797</v>
      </c>
      <c r="E322" s="9">
        <v>1636.8300000000002</v>
      </c>
      <c r="F322" s="9">
        <v>3411.84</v>
      </c>
      <c r="G322" s="9">
        <v>2252.17</v>
      </c>
      <c r="H322" s="9">
        <v>716.76999999999987</v>
      </c>
      <c r="I322" s="9">
        <v>1633.84</v>
      </c>
      <c r="J322" s="9">
        <v>241</v>
      </c>
      <c r="K322" s="9">
        <v>47.230000000000018</v>
      </c>
      <c r="L322" s="9">
        <v>0</v>
      </c>
      <c r="M322" s="9">
        <v>0</v>
      </c>
      <c r="N322" s="3">
        <f t="shared" si="4"/>
        <v>136909.66</v>
      </c>
    </row>
    <row r="323" spans="1:14">
      <c r="A323" s="5">
        <v>320</v>
      </c>
      <c r="B323" s="17" t="s">
        <v>335</v>
      </c>
      <c r="C323" s="9">
        <v>87747.44</v>
      </c>
      <c r="D323" s="9">
        <v>26878</v>
      </c>
      <c r="E323" s="9">
        <v>1452.07</v>
      </c>
      <c r="F323" s="9">
        <v>3388.34</v>
      </c>
      <c r="G323" s="9">
        <v>1616.25</v>
      </c>
      <c r="H323" s="9">
        <v>569.70000000000005</v>
      </c>
      <c r="I323" s="9">
        <v>1151.92</v>
      </c>
      <c r="J323" s="9">
        <v>235.34</v>
      </c>
      <c r="K323" s="9">
        <v>32.18</v>
      </c>
      <c r="L323" s="9">
        <v>0</v>
      </c>
      <c r="M323" s="9">
        <v>0</v>
      </c>
      <c r="N323" s="3">
        <f t="shared" si="4"/>
        <v>123071.23999999999</v>
      </c>
    </row>
    <row r="324" spans="1:14">
      <c r="A324" s="5">
        <v>321</v>
      </c>
      <c r="B324" s="17" t="s">
        <v>336</v>
      </c>
      <c r="C324" s="9">
        <v>120104.17000000001</v>
      </c>
      <c r="D324" s="9">
        <v>43192.63</v>
      </c>
      <c r="E324" s="9">
        <v>1939.6499999999999</v>
      </c>
      <c r="F324" s="9">
        <v>4553.12</v>
      </c>
      <c r="G324" s="9">
        <v>1725.14</v>
      </c>
      <c r="H324" s="9">
        <v>771.49</v>
      </c>
      <c r="I324" s="9">
        <v>1360.55</v>
      </c>
      <c r="J324" s="9">
        <v>323.73</v>
      </c>
      <c r="K324" s="9">
        <v>42.49</v>
      </c>
      <c r="L324" s="9">
        <v>0</v>
      </c>
      <c r="M324" s="9">
        <v>0</v>
      </c>
      <c r="N324" s="3">
        <f t="shared" ref="N324:N387" si="5">SUM(C324:M324)</f>
        <v>174012.97</v>
      </c>
    </row>
    <row r="325" spans="1:14">
      <c r="A325" s="5">
        <v>322</v>
      </c>
      <c r="B325" s="17" t="s">
        <v>337</v>
      </c>
      <c r="C325" s="9">
        <v>134941.18</v>
      </c>
      <c r="D325" s="9">
        <v>56086</v>
      </c>
      <c r="E325" s="9">
        <v>2294.75</v>
      </c>
      <c r="F325" s="9">
        <v>5901.41</v>
      </c>
      <c r="G325" s="9">
        <v>1864.18</v>
      </c>
      <c r="H325" s="9">
        <v>801.43</v>
      </c>
      <c r="I325" s="9">
        <v>1282.47</v>
      </c>
      <c r="J325" s="9">
        <v>410.62</v>
      </c>
      <c r="K325" s="9">
        <v>35.82</v>
      </c>
      <c r="L325" s="9">
        <v>0</v>
      </c>
      <c r="M325" s="9">
        <v>0</v>
      </c>
      <c r="N325" s="3">
        <f t="shared" si="5"/>
        <v>203617.86</v>
      </c>
    </row>
    <row r="326" spans="1:14">
      <c r="A326" s="5">
        <v>323</v>
      </c>
      <c r="B326" s="17" t="s">
        <v>338</v>
      </c>
      <c r="C326" s="9">
        <v>221500.08</v>
      </c>
      <c r="D326" s="9">
        <v>44937.4</v>
      </c>
      <c r="E326" s="9">
        <v>3412.48</v>
      </c>
      <c r="F326" s="9">
        <v>6876.3500000000013</v>
      </c>
      <c r="G326" s="9">
        <v>5550.51</v>
      </c>
      <c r="H326" s="9">
        <v>1583.33</v>
      </c>
      <c r="I326" s="9">
        <v>3923.89</v>
      </c>
      <c r="J326" s="9">
        <v>461.41</v>
      </c>
      <c r="K326" s="9">
        <v>109.66000000000001</v>
      </c>
      <c r="L326" s="9">
        <v>0</v>
      </c>
      <c r="M326" s="9">
        <v>0</v>
      </c>
      <c r="N326" s="3">
        <f t="shared" si="5"/>
        <v>288355.10999999993</v>
      </c>
    </row>
    <row r="327" spans="1:14">
      <c r="A327" s="5">
        <v>324</v>
      </c>
      <c r="B327" s="17" t="s">
        <v>339</v>
      </c>
      <c r="C327" s="9">
        <v>4086374.1500000004</v>
      </c>
      <c r="D327" s="9">
        <v>1120070.8500000001</v>
      </c>
      <c r="E327" s="9">
        <v>57802.150000000009</v>
      </c>
      <c r="F327" s="9">
        <v>63489.189999999944</v>
      </c>
      <c r="G327" s="9">
        <v>110953.60000000001</v>
      </c>
      <c r="H327" s="9">
        <v>35768.509999999995</v>
      </c>
      <c r="I327" s="9">
        <v>94250.42</v>
      </c>
      <c r="J327" s="9">
        <v>4693.08</v>
      </c>
      <c r="K327" s="9">
        <v>3150.19</v>
      </c>
      <c r="L327" s="9">
        <v>0</v>
      </c>
      <c r="M327" s="9">
        <v>0</v>
      </c>
      <c r="N327" s="3">
        <f t="shared" si="5"/>
        <v>5576552.1399999997</v>
      </c>
    </row>
    <row r="328" spans="1:14">
      <c r="A328" s="5">
        <v>325</v>
      </c>
      <c r="B328" s="17" t="s">
        <v>340</v>
      </c>
      <c r="C328" s="9">
        <v>860256.13</v>
      </c>
      <c r="D328" s="9">
        <v>195318.36</v>
      </c>
      <c r="E328" s="9">
        <v>12663.26</v>
      </c>
      <c r="F328" s="9">
        <v>18786.7</v>
      </c>
      <c r="G328" s="9">
        <v>28059.71</v>
      </c>
      <c r="H328" s="9">
        <v>7019.99</v>
      </c>
      <c r="I328" s="9">
        <v>20097.25</v>
      </c>
      <c r="J328" s="9">
        <v>1276.27</v>
      </c>
      <c r="K328" s="9">
        <v>582.36000000000024</v>
      </c>
      <c r="L328" s="9">
        <v>0</v>
      </c>
      <c r="M328" s="9">
        <v>0</v>
      </c>
      <c r="N328" s="3">
        <f t="shared" si="5"/>
        <v>1144060.03</v>
      </c>
    </row>
    <row r="329" spans="1:14">
      <c r="A329" s="5">
        <v>326</v>
      </c>
      <c r="B329" s="17" t="s">
        <v>341</v>
      </c>
      <c r="C329" s="9">
        <v>445218.87</v>
      </c>
      <c r="D329" s="9">
        <v>157332.65</v>
      </c>
      <c r="E329" s="9">
        <v>6723.3700000000008</v>
      </c>
      <c r="F329" s="9">
        <v>12787.229999999996</v>
      </c>
      <c r="G329" s="9">
        <v>11855.6</v>
      </c>
      <c r="H329" s="9">
        <v>3273.54</v>
      </c>
      <c r="I329" s="9">
        <v>8353.18</v>
      </c>
      <c r="J329" s="9">
        <v>898.28</v>
      </c>
      <c r="K329" s="9">
        <v>237</v>
      </c>
      <c r="L329" s="9">
        <v>0</v>
      </c>
      <c r="M329" s="9">
        <v>0</v>
      </c>
      <c r="N329" s="3">
        <f t="shared" si="5"/>
        <v>646679.72000000009</v>
      </c>
    </row>
    <row r="330" spans="1:14">
      <c r="A330" s="5">
        <v>327</v>
      </c>
      <c r="B330" s="17" t="s">
        <v>342</v>
      </c>
      <c r="C330" s="9">
        <v>2263259.5099999998</v>
      </c>
      <c r="D330" s="9">
        <v>769402.62</v>
      </c>
      <c r="E330" s="9">
        <v>33929.869999999995</v>
      </c>
      <c r="F330" s="9">
        <v>55226.040000000015</v>
      </c>
      <c r="G330" s="9">
        <v>35481.83</v>
      </c>
      <c r="H330" s="9">
        <v>17664.16</v>
      </c>
      <c r="I330" s="9">
        <v>35757.74</v>
      </c>
      <c r="J330" s="9">
        <v>3866.24</v>
      </c>
      <c r="K330" s="9">
        <v>1347.1699999999998</v>
      </c>
      <c r="L330" s="9">
        <v>0</v>
      </c>
      <c r="M330" s="9">
        <v>0</v>
      </c>
      <c r="N330" s="3">
        <f t="shared" si="5"/>
        <v>3215935.1800000006</v>
      </c>
    </row>
    <row r="331" spans="1:14">
      <c r="A331" s="5">
        <v>328</v>
      </c>
      <c r="B331" s="17" t="s">
        <v>343</v>
      </c>
      <c r="C331" s="9">
        <v>145785.78</v>
      </c>
      <c r="D331" s="9">
        <v>41064</v>
      </c>
      <c r="E331" s="9">
        <v>2379.0400000000004</v>
      </c>
      <c r="F331" s="9">
        <v>4970.7299999999987</v>
      </c>
      <c r="G331" s="9">
        <v>3366.36</v>
      </c>
      <c r="H331" s="9">
        <v>1024.0900000000001</v>
      </c>
      <c r="I331" s="9">
        <v>2380.37</v>
      </c>
      <c r="J331" s="9">
        <v>345.59</v>
      </c>
      <c r="K331" s="9">
        <v>67.449999999999989</v>
      </c>
      <c r="L331" s="9">
        <v>0</v>
      </c>
      <c r="M331" s="9">
        <v>0</v>
      </c>
      <c r="N331" s="3">
        <f t="shared" si="5"/>
        <v>201383.41</v>
      </c>
    </row>
    <row r="332" spans="1:14">
      <c r="A332" s="5">
        <v>329</v>
      </c>
      <c r="B332" s="17" t="s">
        <v>344</v>
      </c>
      <c r="C332" s="9">
        <v>147131.02999999997</v>
      </c>
      <c r="D332" s="9">
        <v>41029.58</v>
      </c>
      <c r="E332" s="9">
        <v>2379.94</v>
      </c>
      <c r="F332" s="9">
        <v>5626.3299999999981</v>
      </c>
      <c r="G332" s="9">
        <v>2674.35</v>
      </c>
      <c r="H332" s="9">
        <v>943.9</v>
      </c>
      <c r="I332" s="9">
        <v>1881.33</v>
      </c>
      <c r="J332" s="9">
        <v>392.86</v>
      </c>
      <c r="K332" s="9">
        <v>52.56</v>
      </c>
      <c r="L332" s="9">
        <v>0</v>
      </c>
      <c r="M332" s="9">
        <v>0</v>
      </c>
      <c r="N332" s="3">
        <f t="shared" si="5"/>
        <v>202111.87999999995</v>
      </c>
    </row>
    <row r="333" spans="1:14">
      <c r="A333" s="5">
        <v>330</v>
      </c>
      <c r="B333" s="17" t="s">
        <v>345</v>
      </c>
      <c r="C333" s="9">
        <v>344910.01</v>
      </c>
      <c r="D333" s="9">
        <v>55846</v>
      </c>
      <c r="E333" s="9">
        <v>5352</v>
      </c>
      <c r="F333" s="9">
        <v>9495.6200000000008</v>
      </c>
      <c r="G333" s="9">
        <v>9914.99</v>
      </c>
      <c r="H333" s="9">
        <v>2640.73</v>
      </c>
      <c r="I333" s="9">
        <v>7088.44</v>
      </c>
      <c r="J333" s="9">
        <v>664.35</v>
      </c>
      <c r="K333" s="9">
        <v>200.63000000000005</v>
      </c>
      <c r="L333" s="9">
        <v>0</v>
      </c>
      <c r="M333" s="9">
        <v>0</v>
      </c>
      <c r="N333" s="3">
        <f t="shared" si="5"/>
        <v>436112.76999999996</v>
      </c>
    </row>
    <row r="334" spans="1:14">
      <c r="A334" s="5">
        <v>331</v>
      </c>
      <c r="B334" s="17" t="s">
        <v>346</v>
      </c>
      <c r="C334" s="9">
        <v>178491.62</v>
      </c>
      <c r="D334" s="9">
        <v>69720.389999999985</v>
      </c>
      <c r="E334" s="9">
        <v>2676.6899999999996</v>
      </c>
      <c r="F334" s="9">
        <v>5988.9299999999994</v>
      </c>
      <c r="G334" s="9">
        <v>2270.2399999999998</v>
      </c>
      <c r="H334" s="9">
        <v>1181.1399999999999</v>
      </c>
      <c r="I334" s="9">
        <v>2027.21</v>
      </c>
      <c r="J334" s="9">
        <v>392.91</v>
      </c>
      <c r="K334" s="9">
        <v>70.72</v>
      </c>
      <c r="L334" s="9">
        <v>0</v>
      </c>
      <c r="M334" s="9">
        <v>0</v>
      </c>
      <c r="N334" s="3">
        <f t="shared" si="5"/>
        <v>262819.84999999992</v>
      </c>
    </row>
    <row r="335" spans="1:14">
      <c r="A335" s="5">
        <v>332</v>
      </c>
      <c r="B335" s="17" t="s">
        <v>347</v>
      </c>
      <c r="C335" s="9">
        <v>69681.209999999992</v>
      </c>
      <c r="D335" s="9">
        <v>36407</v>
      </c>
      <c r="E335" s="9">
        <v>1178.32</v>
      </c>
      <c r="F335" s="9">
        <v>2883.3700000000008</v>
      </c>
      <c r="G335" s="9">
        <v>848.52</v>
      </c>
      <c r="H335" s="9">
        <v>432.08</v>
      </c>
      <c r="I335" s="9">
        <v>681.79000000000008</v>
      </c>
      <c r="J335" s="9">
        <v>202.97</v>
      </c>
      <c r="K335" s="9">
        <v>21.470000000000002</v>
      </c>
      <c r="L335" s="9">
        <v>0</v>
      </c>
      <c r="M335" s="9">
        <v>0</v>
      </c>
      <c r="N335" s="3">
        <f t="shared" si="5"/>
        <v>112336.73</v>
      </c>
    </row>
    <row r="336" spans="1:14">
      <c r="A336" s="5">
        <v>333</v>
      </c>
      <c r="B336" s="17" t="s">
        <v>348</v>
      </c>
      <c r="C336" s="9">
        <v>361419.56</v>
      </c>
      <c r="D336" s="9">
        <v>49087.619999999995</v>
      </c>
      <c r="E336" s="9">
        <v>5480.54</v>
      </c>
      <c r="F336" s="9">
        <v>6460.6599999999971</v>
      </c>
      <c r="G336" s="9">
        <v>7465.26</v>
      </c>
      <c r="H336" s="9">
        <v>3149.86</v>
      </c>
      <c r="I336" s="9">
        <v>7344.58</v>
      </c>
      <c r="J336" s="9">
        <v>553.15</v>
      </c>
      <c r="K336" s="9">
        <v>270.50000000000011</v>
      </c>
      <c r="L336" s="9">
        <v>0</v>
      </c>
      <c r="M336" s="9">
        <v>0</v>
      </c>
      <c r="N336" s="3">
        <f t="shared" si="5"/>
        <v>441231.73</v>
      </c>
    </row>
    <row r="337" spans="1:14">
      <c r="A337" s="5">
        <v>334</v>
      </c>
      <c r="B337" s="17" t="s">
        <v>349</v>
      </c>
      <c r="C337" s="9">
        <v>4603206.5299999993</v>
      </c>
      <c r="D337" s="9">
        <v>2260531.44</v>
      </c>
      <c r="E337" s="9">
        <v>63281.239999999991</v>
      </c>
      <c r="F337" s="9">
        <v>162266.26000000007</v>
      </c>
      <c r="G337" s="9">
        <v>115857.09</v>
      </c>
      <c r="H337" s="9">
        <v>44000.38</v>
      </c>
      <c r="I337" s="9">
        <v>114050.19</v>
      </c>
      <c r="J337" s="9">
        <v>4421.1000000000004</v>
      </c>
      <c r="K337" s="9">
        <v>7094.02</v>
      </c>
      <c r="L337" s="9">
        <v>0</v>
      </c>
      <c r="M337" s="9">
        <v>0</v>
      </c>
      <c r="N337" s="3">
        <f t="shared" si="5"/>
        <v>7374708.2499999981</v>
      </c>
    </row>
    <row r="338" spans="1:14">
      <c r="A338" s="5">
        <v>335</v>
      </c>
      <c r="B338" s="17" t="s">
        <v>350</v>
      </c>
      <c r="C338" s="9">
        <v>136200.4</v>
      </c>
      <c r="D338" s="9">
        <v>50524.2</v>
      </c>
      <c r="E338" s="9">
        <v>2292.9899999999998</v>
      </c>
      <c r="F338" s="9">
        <v>5761.6699999999983</v>
      </c>
      <c r="G338" s="9">
        <v>1999.78</v>
      </c>
      <c r="H338" s="9">
        <v>828.08</v>
      </c>
      <c r="I338" s="9">
        <v>1417.99</v>
      </c>
      <c r="J338" s="9">
        <v>399.97</v>
      </c>
      <c r="K338" s="9">
        <v>39.719999999999992</v>
      </c>
      <c r="L338" s="9">
        <v>0</v>
      </c>
      <c r="M338" s="9">
        <v>0</v>
      </c>
      <c r="N338" s="3">
        <f t="shared" si="5"/>
        <v>199464.79999999993</v>
      </c>
    </row>
    <row r="339" spans="1:14">
      <c r="A339" s="5">
        <v>336</v>
      </c>
      <c r="B339" s="17" t="s">
        <v>351</v>
      </c>
      <c r="C339" s="9">
        <v>391422.28</v>
      </c>
      <c r="D339" s="9">
        <v>108447.48000000001</v>
      </c>
      <c r="E339" s="9">
        <v>6067.56</v>
      </c>
      <c r="F339" s="9">
        <v>8404.2800000000025</v>
      </c>
      <c r="G339" s="9">
        <v>3891.4</v>
      </c>
      <c r="H339" s="9">
        <v>3248.51</v>
      </c>
      <c r="I339" s="9">
        <v>5758.22</v>
      </c>
      <c r="J339" s="9">
        <v>622.78</v>
      </c>
      <c r="K339" s="9">
        <v>260</v>
      </c>
      <c r="L339" s="9">
        <v>0</v>
      </c>
      <c r="M339" s="9">
        <v>0</v>
      </c>
      <c r="N339" s="3">
        <f t="shared" si="5"/>
        <v>528122.51000000013</v>
      </c>
    </row>
    <row r="340" spans="1:14">
      <c r="A340" s="5">
        <v>337</v>
      </c>
      <c r="B340" s="17" t="s">
        <v>352</v>
      </c>
      <c r="C340" s="9">
        <v>539790.24</v>
      </c>
      <c r="D340" s="9">
        <v>101844.07</v>
      </c>
      <c r="E340" s="9">
        <v>7931.1800000000012</v>
      </c>
      <c r="F340" s="9">
        <v>12535.959999999995</v>
      </c>
      <c r="G340" s="9">
        <v>13336.06</v>
      </c>
      <c r="H340" s="9">
        <v>4275.5199999999995</v>
      </c>
      <c r="I340" s="9">
        <v>10521.019999999999</v>
      </c>
      <c r="J340" s="9">
        <v>844.22</v>
      </c>
      <c r="K340" s="9">
        <v>338.92999999999984</v>
      </c>
      <c r="L340" s="9">
        <v>0</v>
      </c>
      <c r="M340" s="9">
        <v>0</v>
      </c>
      <c r="N340" s="3">
        <f t="shared" si="5"/>
        <v>691417.20000000019</v>
      </c>
    </row>
    <row r="341" spans="1:14">
      <c r="A341" s="5">
        <v>338</v>
      </c>
      <c r="B341" s="17" t="s">
        <v>353</v>
      </c>
      <c r="C341" s="9">
        <v>1167516.33</v>
      </c>
      <c r="D341" s="9">
        <v>565094.52</v>
      </c>
      <c r="E341" s="9">
        <v>17069.87</v>
      </c>
      <c r="F341" s="9">
        <v>15352.91</v>
      </c>
      <c r="G341" s="9">
        <v>23240.84</v>
      </c>
      <c r="H341" s="9">
        <v>10707.230000000001</v>
      </c>
      <c r="I341" s="9">
        <v>25046.19</v>
      </c>
      <c r="J341" s="9">
        <v>1020.85</v>
      </c>
      <c r="K341" s="9">
        <v>969.65999999999985</v>
      </c>
      <c r="L341" s="9">
        <v>0</v>
      </c>
      <c r="M341" s="9">
        <v>0</v>
      </c>
      <c r="N341" s="3">
        <f t="shared" si="5"/>
        <v>1826018.4000000001</v>
      </c>
    </row>
    <row r="342" spans="1:14">
      <c r="A342" s="5">
        <v>339</v>
      </c>
      <c r="B342" s="17" t="s">
        <v>354</v>
      </c>
      <c r="C342" s="9">
        <v>517482.85000000003</v>
      </c>
      <c r="D342" s="9">
        <v>193526.53999999998</v>
      </c>
      <c r="E342" s="9">
        <v>5974.9000000000005</v>
      </c>
      <c r="F342" s="9">
        <v>11081.980000000003</v>
      </c>
      <c r="G342" s="9">
        <v>9831.44</v>
      </c>
      <c r="H342" s="9">
        <v>3685.06</v>
      </c>
      <c r="I342" s="9">
        <v>8094.11</v>
      </c>
      <c r="J342" s="9">
        <v>908.12</v>
      </c>
      <c r="K342" s="9">
        <v>258.99</v>
      </c>
      <c r="L342" s="9">
        <v>0</v>
      </c>
      <c r="M342" s="9">
        <v>0</v>
      </c>
      <c r="N342" s="3">
        <f t="shared" si="5"/>
        <v>750843.99</v>
      </c>
    </row>
    <row r="343" spans="1:14">
      <c r="A343" s="5">
        <v>340</v>
      </c>
      <c r="B343" s="17" t="s">
        <v>355</v>
      </c>
      <c r="C343" s="9">
        <v>179484.95</v>
      </c>
      <c r="D343" s="9">
        <v>37764.800000000003</v>
      </c>
      <c r="E343" s="9">
        <v>2886.33</v>
      </c>
      <c r="F343" s="9">
        <v>6176.26</v>
      </c>
      <c r="G343" s="9">
        <v>4008.94</v>
      </c>
      <c r="H343" s="9">
        <v>1239.6300000000001</v>
      </c>
      <c r="I343" s="9">
        <v>2852.73</v>
      </c>
      <c r="J343" s="9">
        <v>436.4</v>
      </c>
      <c r="K343" s="9">
        <v>79.77000000000001</v>
      </c>
      <c r="L343" s="9">
        <v>0</v>
      </c>
      <c r="M343" s="9">
        <v>0</v>
      </c>
      <c r="N343" s="3">
        <f t="shared" si="5"/>
        <v>234929.81</v>
      </c>
    </row>
    <row r="344" spans="1:14">
      <c r="A344" s="5">
        <v>341</v>
      </c>
      <c r="B344" s="17" t="s">
        <v>356</v>
      </c>
      <c r="C344" s="9">
        <v>114132.82</v>
      </c>
      <c r="D344" s="9">
        <v>42261.47</v>
      </c>
      <c r="E344" s="9">
        <v>1831.6100000000001</v>
      </c>
      <c r="F344" s="9">
        <v>3865.3399999999997</v>
      </c>
      <c r="G344" s="9">
        <v>551</v>
      </c>
      <c r="H344" s="9">
        <v>777.31000000000006</v>
      </c>
      <c r="I344" s="9">
        <v>967.06000000000006</v>
      </c>
      <c r="J344" s="9">
        <v>332.4</v>
      </c>
      <c r="K344" s="9">
        <v>46.050000000000004</v>
      </c>
      <c r="L344" s="9">
        <v>0</v>
      </c>
      <c r="M344" s="9">
        <v>0</v>
      </c>
      <c r="N344" s="3">
        <f t="shared" si="5"/>
        <v>164765.05999999997</v>
      </c>
    </row>
    <row r="345" spans="1:14">
      <c r="A345" s="5">
        <v>342</v>
      </c>
      <c r="B345" s="17" t="s">
        <v>357</v>
      </c>
      <c r="C345" s="9">
        <v>622558.04</v>
      </c>
      <c r="D345" s="9">
        <v>174632.94999999998</v>
      </c>
      <c r="E345" s="9">
        <v>7810.8499999999995</v>
      </c>
      <c r="F345" s="9">
        <v>12954.859999999997</v>
      </c>
      <c r="G345" s="9">
        <v>9224.1299999999992</v>
      </c>
      <c r="H345" s="9">
        <v>4680.6400000000012</v>
      </c>
      <c r="I345" s="9">
        <v>9481.33</v>
      </c>
      <c r="J345" s="9">
        <v>626.76</v>
      </c>
      <c r="K345" s="9">
        <v>357.17</v>
      </c>
      <c r="L345" s="9">
        <v>0</v>
      </c>
      <c r="M345" s="9">
        <v>0</v>
      </c>
      <c r="N345" s="3">
        <f t="shared" si="5"/>
        <v>842326.73</v>
      </c>
    </row>
    <row r="346" spans="1:14">
      <c r="A346" s="5">
        <v>343</v>
      </c>
      <c r="B346" s="17" t="s">
        <v>358</v>
      </c>
      <c r="C346" s="9">
        <v>242385.2</v>
      </c>
      <c r="D346" s="9">
        <v>96633.330000000016</v>
      </c>
      <c r="E346" s="9">
        <v>3772.8700000000013</v>
      </c>
      <c r="F346" s="9">
        <v>6770.3700000000008</v>
      </c>
      <c r="G346" s="9">
        <v>4550.8999999999996</v>
      </c>
      <c r="H346" s="9">
        <v>1830.0600000000002</v>
      </c>
      <c r="I346" s="9">
        <v>3957.01</v>
      </c>
      <c r="J346" s="9">
        <v>489.58</v>
      </c>
      <c r="K346" s="9">
        <v>133.6</v>
      </c>
      <c r="L346" s="9">
        <v>0</v>
      </c>
      <c r="M346" s="9">
        <v>0</v>
      </c>
      <c r="N346" s="3">
        <f t="shared" si="5"/>
        <v>360522.92000000004</v>
      </c>
    </row>
    <row r="347" spans="1:14">
      <c r="A347" s="5">
        <v>344</v>
      </c>
      <c r="B347" s="17" t="s">
        <v>359</v>
      </c>
      <c r="C347" s="9">
        <v>267444.41000000003</v>
      </c>
      <c r="D347" s="9">
        <v>109024.26999999999</v>
      </c>
      <c r="E347" s="9">
        <v>4041.9000000000005</v>
      </c>
      <c r="F347" s="9">
        <v>7902.9799999999977</v>
      </c>
      <c r="G347" s="9">
        <v>6517.83</v>
      </c>
      <c r="H347" s="9">
        <v>1934.31</v>
      </c>
      <c r="I347" s="9">
        <v>4719.8</v>
      </c>
      <c r="J347" s="9">
        <v>564.73</v>
      </c>
      <c r="K347" s="9">
        <v>136.36999999999995</v>
      </c>
      <c r="L347" s="9">
        <v>0</v>
      </c>
      <c r="M347" s="9">
        <v>0</v>
      </c>
      <c r="N347" s="3">
        <f t="shared" si="5"/>
        <v>402286.60000000003</v>
      </c>
    </row>
    <row r="348" spans="1:14">
      <c r="A348" s="5">
        <v>345</v>
      </c>
      <c r="B348" s="17" t="s">
        <v>360</v>
      </c>
      <c r="C348" s="9">
        <v>335449.3</v>
      </c>
      <c r="D348" s="9">
        <v>54117.56</v>
      </c>
      <c r="E348" s="9">
        <v>5117.53</v>
      </c>
      <c r="F348" s="9">
        <v>9155.3199999999961</v>
      </c>
      <c r="G348" s="9">
        <v>9656.61</v>
      </c>
      <c r="H348" s="9">
        <v>2551.42</v>
      </c>
      <c r="I348" s="9">
        <v>6873.8400000000011</v>
      </c>
      <c r="J348" s="9">
        <v>626.23</v>
      </c>
      <c r="K348" s="9">
        <v>193.35999999999999</v>
      </c>
      <c r="L348" s="9">
        <v>0</v>
      </c>
      <c r="M348" s="9">
        <v>0</v>
      </c>
      <c r="N348" s="3">
        <f t="shared" si="5"/>
        <v>423741.17</v>
      </c>
    </row>
    <row r="349" spans="1:14">
      <c r="A349" s="5">
        <v>346</v>
      </c>
      <c r="B349" s="17" t="s">
        <v>361</v>
      </c>
      <c r="C349" s="9">
        <v>260195.66999999998</v>
      </c>
      <c r="D349" s="9">
        <v>56068.92</v>
      </c>
      <c r="E349" s="9">
        <v>3821.2200000000003</v>
      </c>
      <c r="F349" s="9">
        <v>5979.0000000000018</v>
      </c>
      <c r="G349" s="9">
        <v>3542.53</v>
      </c>
      <c r="H349" s="9">
        <v>2049.88</v>
      </c>
      <c r="I349" s="9">
        <v>3954.83</v>
      </c>
      <c r="J349" s="9">
        <v>410.98</v>
      </c>
      <c r="K349" s="9">
        <v>158.20000000000002</v>
      </c>
      <c r="L349" s="9">
        <v>0</v>
      </c>
      <c r="M349" s="9">
        <v>0</v>
      </c>
      <c r="N349" s="3">
        <f t="shared" si="5"/>
        <v>336181.23</v>
      </c>
    </row>
    <row r="350" spans="1:14">
      <c r="A350" s="5">
        <v>347</v>
      </c>
      <c r="B350" s="17" t="s">
        <v>362</v>
      </c>
      <c r="C350" s="9">
        <v>322292.96000000002</v>
      </c>
      <c r="D350" s="9">
        <v>115599.20000000001</v>
      </c>
      <c r="E350" s="9">
        <v>5016.04</v>
      </c>
      <c r="F350" s="9">
        <v>8416.0999999999985</v>
      </c>
      <c r="G350" s="9">
        <v>9629.0400000000009</v>
      </c>
      <c r="H350" s="9">
        <v>2533.7799999999997</v>
      </c>
      <c r="I350" s="9">
        <v>6976.0499999999993</v>
      </c>
      <c r="J350" s="9">
        <v>588.16</v>
      </c>
      <c r="K350" s="9">
        <v>198.83999999999992</v>
      </c>
      <c r="L350" s="9">
        <v>0</v>
      </c>
      <c r="M350" s="9">
        <v>0</v>
      </c>
      <c r="N350" s="3">
        <f t="shared" si="5"/>
        <v>471250.17</v>
      </c>
    </row>
    <row r="351" spans="1:14">
      <c r="A351" s="5">
        <v>348</v>
      </c>
      <c r="B351" s="17" t="s">
        <v>363</v>
      </c>
      <c r="C351" s="9">
        <v>763715.04</v>
      </c>
      <c r="D351" s="9">
        <v>444969.74</v>
      </c>
      <c r="E351" s="9">
        <v>11580.580000000002</v>
      </c>
      <c r="F351" s="9">
        <v>19068.279999999995</v>
      </c>
      <c r="G351" s="9">
        <v>19011.03</v>
      </c>
      <c r="H351" s="9">
        <v>5994.59</v>
      </c>
      <c r="I351" s="9">
        <v>14910.11</v>
      </c>
      <c r="J351" s="9">
        <v>1301.9100000000001</v>
      </c>
      <c r="K351" s="9">
        <v>467.70999999999987</v>
      </c>
      <c r="L351" s="9">
        <v>0</v>
      </c>
      <c r="M351" s="9">
        <v>0</v>
      </c>
      <c r="N351" s="3">
        <f t="shared" si="5"/>
        <v>1281018.9900000002</v>
      </c>
    </row>
    <row r="352" spans="1:14">
      <c r="A352" s="5">
        <v>349</v>
      </c>
      <c r="B352" s="17" t="s">
        <v>364</v>
      </c>
      <c r="C352" s="9">
        <v>193592.31</v>
      </c>
      <c r="D352" s="9">
        <v>43565.279999999999</v>
      </c>
      <c r="E352" s="9">
        <v>3077.29</v>
      </c>
      <c r="F352" s="9">
        <v>6027.69</v>
      </c>
      <c r="G352" s="9">
        <v>5042.3900000000003</v>
      </c>
      <c r="H352" s="9">
        <v>1412.61</v>
      </c>
      <c r="I352" s="9">
        <v>3571.6</v>
      </c>
      <c r="J352" s="9">
        <v>419.09</v>
      </c>
      <c r="K352" s="9">
        <v>99.77</v>
      </c>
      <c r="L352" s="9">
        <v>0</v>
      </c>
      <c r="M352" s="9">
        <v>0</v>
      </c>
      <c r="N352" s="3">
        <f t="shared" si="5"/>
        <v>256808.03</v>
      </c>
    </row>
    <row r="353" spans="1:14">
      <c r="A353" s="5">
        <v>350</v>
      </c>
      <c r="B353" s="17" t="s">
        <v>365</v>
      </c>
      <c r="C353" s="9">
        <v>2244571.6500000004</v>
      </c>
      <c r="D353" s="9">
        <v>577077.83000000007</v>
      </c>
      <c r="E353" s="9">
        <v>32972.199999999997</v>
      </c>
      <c r="F353" s="9">
        <v>33314.650000000016</v>
      </c>
      <c r="G353" s="9">
        <v>37187.65</v>
      </c>
      <c r="H353" s="9">
        <v>20063.96</v>
      </c>
      <c r="I353" s="9">
        <v>43832.37</v>
      </c>
      <c r="J353" s="9">
        <v>2686.16</v>
      </c>
      <c r="K353" s="9">
        <v>1764.7999999999997</v>
      </c>
      <c r="L353" s="9">
        <v>131928</v>
      </c>
      <c r="M353" s="9">
        <v>0</v>
      </c>
      <c r="N353" s="3">
        <f t="shared" si="5"/>
        <v>3125399.2700000005</v>
      </c>
    </row>
    <row r="354" spans="1:14">
      <c r="A354" s="5">
        <v>351</v>
      </c>
      <c r="B354" s="17" t="s">
        <v>366</v>
      </c>
      <c r="C354" s="9">
        <v>269242.53000000003</v>
      </c>
      <c r="D354" s="9">
        <v>147889.01</v>
      </c>
      <c r="E354" s="9">
        <v>4248.79</v>
      </c>
      <c r="F354" s="9">
        <v>7441.09</v>
      </c>
      <c r="G354" s="9">
        <v>6466.24</v>
      </c>
      <c r="H354" s="9">
        <v>2071.9799999999996</v>
      </c>
      <c r="I354" s="9">
        <v>5036.3200000000006</v>
      </c>
      <c r="J354" s="9">
        <v>519.51</v>
      </c>
      <c r="K354" s="9">
        <v>156.08999999999997</v>
      </c>
      <c r="L354" s="9">
        <v>0</v>
      </c>
      <c r="M354" s="9">
        <v>0</v>
      </c>
      <c r="N354" s="3">
        <f t="shared" si="5"/>
        <v>443071.56000000006</v>
      </c>
    </row>
    <row r="355" spans="1:14">
      <c r="A355" s="5">
        <v>352</v>
      </c>
      <c r="B355" s="17" t="s">
        <v>367</v>
      </c>
      <c r="C355" s="9">
        <v>349469.1</v>
      </c>
      <c r="D355" s="9">
        <v>59358.2</v>
      </c>
      <c r="E355" s="9">
        <v>5431.0499999999993</v>
      </c>
      <c r="F355" s="9">
        <v>8711.66</v>
      </c>
      <c r="G355" s="9">
        <v>11828.72</v>
      </c>
      <c r="H355" s="9">
        <v>2804.27</v>
      </c>
      <c r="I355" s="9">
        <v>8076.65</v>
      </c>
      <c r="J355" s="9">
        <v>609.03</v>
      </c>
      <c r="K355" s="9">
        <v>226.15999999999997</v>
      </c>
      <c r="L355" s="9">
        <v>0</v>
      </c>
      <c r="M355" s="9">
        <v>0</v>
      </c>
      <c r="N355" s="3">
        <f t="shared" si="5"/>
        <v>446514.83999999997</v>
      </c>
    </row>
    <row r="356" spans="1:14">
      <c r="A356" s="5">
        <v>353</v>
      </c>
      <c r="B356" s="17" t="s">
        <v>368</v>
      </c>
      <c r="C356" s="9">
        <v>230737.21000000002</v>
      </c>
      <c r="D356" s="9">
        <v>134752.72999999998</v>
      </c>
      <c r="E356" s="9">
        <v>3603.19</v>
      </c>
      <c r="F356" s="9">
        <v>6538.55</v>
      </c>
      <c r="G356" s="9">
        <v>5527.66</v>
      </c>
      <c r="H356" s="9">
        <v>1741.9299999999998</v>
      </c>
      <c r="I356" s="9">
        <v>4235.84</v>
      </c>
      <c r="J356" s="9">
        <v>461.68</v>
      </c>
      <c r="K356" s="9">
        <v>128.61000000000004</v>
      </c>
      <c r="L356" s="9">
        <v>0</v>
      </c>
      <c r="M356" s="9">
        <v>0</v>
      </c>
      <c r="N356" s="3">
        <f t="shared" si="5"/>
        <v>387727.39999999997</v>
      </c>
    </row>
    <row r="357" spans="1:14">
      <c r="A357" s="5">
        <v>354</v>
      </c>
      <c r="B357" s="17" t="s">
        <v>369</v>
      </c>
      <c r="C357" s="9">
        <v>106644.36</v>
      </c>
      <c r="D357" s="9">
        <v>50401.67</v>
      </c>
      <c r="E357" s="9">
        <v>1832.2199999999998</v>
      </c>
      <c r="F357" s="9">
        <v>4836.4199999999992</v>
      </c>
      <c r="G357" s="9">
        <v>1123.23</v>
      </c>
      <c r="H357" s="9">
        <v>614.95999999999992</v>
      </c>
      <c r="I357" s="9">
        <v>826.49</v>
      </c>
      <c r="J357" s="9">
        <v>334.99</v>
      </c>
      <c r="K357" s="9">
        <v>24.679999999999989</v>
      </c>
      <c r="L357" s="9">
        <v>5141</v>
      </c>
      <c r="M357" s="9">
        <v>0</v>
      </c>
      <c r="N357" s="3">
        <f t="shared" si="5"/>
        <v>171780.02</v>
      </c>
    </row>
    <row r="358" spans="1:14">
      <c r="A358" s="5">
        <v>355</v>
      </c>
      <c r="B358" s="17" t="s">
        <v>370</v>
      </c>
      <c r="C358" s="9">
        <v>109463.97</v>
      </c>
      <c r="D358" s="9">
        <v>45480</v>
      </c>
      <c r="E358" s="9">
        <v>1853.68</v>
      </c>
      <c r="F358" s="9">
        <v>4689.95</v>
      </c>
      <c r="G358" s="9">
        <v>1580.29</v>
      </c>
      <c r="H358" s="9">
        <v>660.85</v>
      </c>
      <c r="I358" s="9">
        <v>1111.1300000000001</v>
      </c>
      <c r="J358" s="9">
        <v>325.08999999999997</v>
      </c>
      <c r="K358" s="9">
        <v>31.04</v>
      </c>
      <c r="L358" s="9">
        <v>0</v>
      </c>
      <c r="M358" s="9">
        <v>0</v>
      </c>
      <c r="N358" s="3">
        <f t="shared" si="5"/>
        <v>165196.00000000003</v>
      </c>
    </row>
    <row r="359" spans="1:14">
      <c r="A359" s="5">
        <v>356</v>
      </c>
      <c r="B359" s="17" t="s">
        <v>371</v>
      </c>
      <c r="C359" s="9">
        <v>396031.63</v>
      </c>
      <c r="D359" s="9">
        <v>96732.62999999999</v>
      </c>
      <c r="E359" s="9">
        <v>6132.9699999999993</v>
      </c>
      <c r="F359" s="9">
        <v>8285.1600000000017</v>
      </c>
      <c r="G359" s="9">
        <v>4991.4799999999996</v>
      </c>
      <c r="H359" s="9">
        <v>3321.77</v>
      </c>
      <c r="I359" s="9">
        <v>6356.29</v>
      </c>
      <c r="J359" s="9">
        <v>587.84</v>
      </c>
      <c r="K359" s="9">
        <v>270.46000000000009</v>
      </c>
      <c r="L359" s="9">
        <v>9188</v>
      </c>
      <c r="M359" s="9">
        <v>0</v>
      </c>
      <c r="N359" s="3">
        <f t="shared" si="5"/>
        <v>531898.23</v>
      </c>
    </row>
    <row r="360" spans="1:14">
      <c r="A360" s="5">
        <v>357</v>
      </c>
      <c r="B360" s="17" t="s">
        <v>372</v>
      </c>
      <c r="C360" s="9">
        <v>188469.57</v>
      </c>
      <c r="D360" s="9">
        <v>61067.94</v>
      </c>
      <c r="E360" s="9">
        <v>2946.8999999999996</v>
      </c>
      <c r="F360" s="9">
        <v>5709.46</v>
      </c>
      <c r="G360" s="9">
        <v>1944.89</v>
      </c>
      <c r="H360" s="9">
        <v>1357.2600000000002</v>
      </c>
      <c r="I360" s="9">
        <v>2236.9499999999998</v>
      </c>
      <c r="J360" s="9">
        <v>431.13</v>
      </c>
      <c r="K360" s="9">
        <v>90.79</v>
      </c>
      <c r="L360" s="9">
        <v>6386</v>
      </c>
      <c r="M360" s="9">
        <v>0</v>
      </c>
      <c r="N360" s="3">
        <f t="shared" si="5"/>
        <v>270640.89</v>
      </c>
    </row>
    <row r="361" spans="1:14">
      <c r="A361" s="5">
        <v>358</v>
      </c>
      <c r="B361" s="17" t="s">
        <v>373</v>
      </c>
      <c r="C361" s="9">
        <v>289655.8</v>
      </c>
      <c r="D361" s="9">
        <v>112816.28</v>
      </c>
      <c r="E361" s="9">
        <v>4515.4999999999991</v>
      </c>
      <c r="F361" s="9">
        <v>8620.0099999999984</v>
      </c>
      <c r="G361" s="9">
        <v>4503.9399999999996</v>
      </c>
      <c r="H361" s="9">
        <v>2114.6800000000003</v>
      </c>
      <c r="I361" s="9">
        <v>4132.83</v>
      </c>
      <c r="J361" s="9">
        <v>611.16999999999996</v>
      </c>
      <c r="K361" s="9">
        <v>146.54999999999998</v>
      </c>
      <c r="L361" s="9">
        <v>0</v>
      </c>
      <c r="M361" s="9">
        <v>0</v>
      </c>
      <c r="N361" s="3">
        <f t="shared" si="5"/>
        <v>427116.75999999995</v>
      </c>
    </row>
    <row r="362" spans="1:14">
      <c r="A362" s="5">
        <v>359</v>
      </c>
      <c r="B362" s="17" t="s">
        <v>374</v>
      </c>
      <c r="C362" s="9">
        <v>189212.02999999997</v>
      </c>
      <c r="D362" s="9">
        <v>62443.32</v>
      </c>
      <c r="E362" s="9">
        <v>2964.0899999999997</v>
      </c>
      <c r="F362" s="9">
        <v>5266.81</v>
      </c>
      <c r="G362" s="9">
        <v>1476.92</v>
      </c>
      <c r="H362" s="9">
        <v>1422.54</v>
      </c>
      <c r="I362" s="9">
        <v>2208.61</v>
      </c>
      <c r="J362" s="9">
        <v>382.3</v>
      </c>
      <c r="K362" s="9">
        <v>100.47999999999995</v>
      </c>
      <c r="L362" s="9">
        <v>0</v>
      </c>
      <c r="M362" s="9">
        <v>0</v>
      </c>
      <c r="N362" s="3">
        <f t="shared" si="5"/>
        <v>265477.09999999992</v>
      </c>
    </row>
    <row r="363" spans="1:14">
      <c r="A363" s="5">
        <v>360</v>
      </c>
      <c r="B363" s="17" t="s">
        <v>375</v>
      </c>
      <c r="C363" s="9">
        <v>354139.75</v>
      </c>
      <c r="D363" s="9">
        <v>117130</v>
      </c>
      <c r="E363" s="9">
        <v>5506.63</v>
      </c>
      <c r="F363" s="9">
        <v>10808.03</v>
      </c>
      <c r="G363" s="9">
        <v>9171.9599999999991</v>
      </c>
      <c r="H363" s="9">
        <v>2571.34</v>
      </c>
      <c r="I363" s="9">
        <v>6495.45</v>
      </c>
      <c r="J363" s="9">
        <v>766.32</v>
      </c>
      <c r="K363" s="9">
        <v>181.44</v>
      </c>
      <c r="L363" s="9">
        <v>0</v>
      </c>
      <c r="M363" s="9">
        <v>0</v>
      </c>
      <c r="N363" s="3">
        <f t="shared" si="5"/>
        <v>506770.9200000001</v>
      </c>
    </row>
    <row r="364" spans="1:14">
      <c r="A364" s="5">
        <v>361</v>
      </c>
      <c r="B364" s="17" t="s">
        <v>376</v>
      </c>
      <c r="C364" s="9">
        <v>136807.42000000001</v>
      </c>
      <c r="D364" s="9">
        <v>60196.05</v>
      </c>
      <c r="E364" s="9">
        <v>2305.4499999999998</v>
      </c>
      <c r="F364" s="9">
        <v>5841.5</v>
      </c>
      <c r="G364" s="9">
        <v>1920.88</v>
      </c>
      <c r="H364" s="9">
        <v>824.5</v>
      </c>
      <c r="I364" s="9">
        <v>1360.52</v>
      </c>
      <c r="J364" s="9">
        <v>410.24</v>
      </c>
      <c r="K364" s="9">
        <v>38.47</v>
      </c>
      <c r="L364" s="9">
        <v>0</v>
      </c>
      <c r="M364" s="9">
        <v>0</v>
      </c>
      <c r="N364" s="3">
        <f t="shared" si="5"/>
        <v>209705.03000000003</v>
      </c>
    </row>
    <row r="365" spans="1:14">
      <c r="A365" s="5">
        <v>362</v>
      </c>
      <c r="B365" s="17" t="s">
        <v>377</v>
      </c>
      <c r="C365" s="9">
        <v>202359.44</v>
      </c>
      <c r="D365" s="9">
        <v>82715.88</v>
      </c>
      <c r="E365" s="9">
        <v>3091.7200000000003</v>
      </c>
      <c r="F365" s="9">
        <v>6130.0499999999993</v>
      </c>
      <c r="G365" s="9">
        <v>3418.16</v>
      </c>
      <c r="H365" s="9">
        <v>1446</v>
      </c>
      <c r="I365" s="9">
        <v>2931.12</v>
      </c>
      <c r="J365" s="9">
        <v>429.09</v>
      </c>
      <c r="K365" s="9">
        <v>98.19</v>
      </c>
      <c r="L365" s="9">
        <v>0</v>
      </c>
      <c r="M365" s="9">
        <v>0</v>
      </c>
      <c r="N365" s="3">
        <f t="shared" si="5"/>
        <v>302619.64999999997</v>
      </c>
    </row>
    <row r="366" spans="1:14">
      <c r="A366" s="5">
        <v>363</v>
      </c>
      <c r="B366" s="17" t="s">
        <v>378</v>
      </c>
      <c r="C366" s="9">
        <v>251087.12</v>
      </c>
      <c r="D366" s="9">
        <v>131732.48000000001</v>
      </c>
      <c r="E366" s="9">
        <v>3919.9900000000002</v>
      </c>
      <c r="F366" s="9">
        <v>7308.43</v>
      </c>
      <c r="G366" s="9">
        <v>6077.13</v>
      </c>
      <c r="H366" s="9">
        <v>1870.59</v>
      </c>
      <c r="I366" s="9">
        <v>4593.25</v>
      </c>
      <c r="J366" s="9">
        <v>527.89</v>
      </c>
      <c r="K366" s="9">
        <v>135.88999999999996</v>
      </c>
      <c r="L366" s="9">
        <v>0</v>
      </c>
      <c r="M366" s="9">
        <v>0</v>
      </c>
      <c r="N366" s="3">
        <f t="shared" si="5"/>
        <v>407252.77</v>
      </c>
    </row>
    <row r="367" spans="1:14">
      <c r="A367" s="5">
        <v>364</v>
      </c>
      <c r="B367" s="17" t="s">
        <v>379</v>
      </c>
      <c r="C367" s="9">
        <v>1340230.71</v>
      </c>
      <c r="D367" s="9">
        <v>649216.54</v>
      </c>
      <c r="E367" s="9">
        <v>19651.519999999997</v>
      </c>
      <c r="F367" s="9">
        <v>27864.459999999985</v>
      </c>
      <c r="G367" s="9">
        <v>42924.69</v>
      </c>
      <c r="H367" s="9">
        <v>11098</v>
      </c>
      <c r="I367" s="9">
        <v>31827.09</v>
      </c>
      <c r="J367" s="9">
        <v>1839.05</v>
      </c>
      <c r="K367" s="9">
        <v>935.18000000000018</v>
      </c>
      <c r="L367" s="9">
        <v>0</v>
      </c>
      <c r="M367" s="9">
        <v>0</v>
      </c>
      <c r="N367" s="3">
        <f t="shared" si="5"/>
        <v>2125587.2399999998</v>
      </c>
    </row>
    <row r="368" spans="1:14">
      <c r="A368" s="5">
        <v>365</v>
      </c>
      <c r="B368" s="17" t="s">
        <v>380</v>
      </c>
      <c r="C368" s="9">
        <v>166730.99</v>
      </c>
      <c r="D368" s="9">
        <v>63940.33</v>
      </c>
      <c r="E368" s="9">
        <v>2576.8000000000002</v>
      </c>
      <c r="F368" s="9">
        <v>4464.9900000000016</v>
      </c>
      <c r="G368" s="9">
        <v>2419.4699999999998</v>
      </c>
      <c r="H368" s="9">
        <v>1272.6600000000001</v>
      </c>
      <c r="I368" s="9">
        <v>2466.4900000000002</v>
      </c>
      <c r="J368" s="9">
        <v>328.28</v>
      </c>
      <c r="K368" s="9">
        <v>93.39</v>
      </c>
      <c r="L368" s="9">
        <v>0</v>
      </c>
      <c r="M368" s="9">
        <v>0</v>
      </c>
      <c r="N368" s="3">
        <f t="shared" si="5"/>
        <v>244293.4</v>
      </c>
    </row>
    <row r="369" spans="1:14">
      <c r="A369" s="5">
        <v>366</v>
      </c>
      <c r="B369" s="17" t="s">
        <v>381</v>
      </c>
      <c r="C369" s="9">
        <v>487960.08</v>
      </c>
      <c r="D369" s="9">
        <v>237722.66</v>
      </c>
      <c r="E369" s="9">
        <v>7104.5700000000015</v>
      </c>
      <c r="F369" s="9">
        <v>11833.229999999998</v>
      </c>
      <c r="G369" s="9">
        <v>8559.6</v>
      </c>
      <c r="H369" s="9">
        <v>3745.72</v>
      </c>
      <c r="I369" s="9">
        <v>7873.0700000000006</v>
      </c>
      <c r="J369" s="9">
        <v>967.67</v>
      </c>
      <c r="K369" s="9">
        <v>282.12999999999994</v>
      </c>
      <c r="L369" s="9">
        <v>0</v>
      </c>
      <c r="M369" s="9">
        <v>0</v>
      </c>
      <c r="N369" s="3">
        <f t="shared" si="5"/>
        <v>766048.72999999986</v>
      </c>
    </row>
    <row r="370" spans="1:14">
      <c r="A370" s="5">
        <v>367</v>
      </c>
      <c r="B370" s="17" t="s">
        <v>382</v>
      </c>
      <c r="C370" s="9">
        <v>372791.26</v>
      </c>
      <c r="D370" s="9">
        <v>140084.32</v>
      </c>
      <c r="E370" s="9">
        <v>5764.15</v>
      </c>
      <c r="F370" s="9">
        <v>9976.0099999999966</v>
      </c>
      <c r="G370" s="9">
        <v>10794.73</v>
      </c>
      <c r="H370" s="9">
        <v>2883.76</v>
      </c>
      <c r="I370" s="9">
        <v>7687.6799999999994</v>
      </c>
      <c r="J370" s="9">
        <v>696.8</v>
      </c>
      <c r="K370" s="9">
        <v>221.76000000000005</v>
      </c>
      <c r="L370" s="9">
        <v>0</v>
      </c>
      <c r="M370" s="9">
        <v>0</v>
      </c>
      <c r="N370" s="3">
        <f t="shared" si="5"/>
        <v>550900.47000000009</v>
      </c>
    </row>
    <row r="371" spans="1:14">
      <c r="A371" s="5">
        <v>368</v>
      </c>
      <c r="B371" s="17" t="s">
        <v>383</v>
      </c>
      <c r="C371" s="9">
        <v>372821.52</v>
      </c>
      <c r="D371" s="9">
        <v>183517.62000000002</v>
      </c>
      <c r="E371" s="9">
        <v>6123.35</v>
      </c>
      <c r="F371" s="9">
        <v>14162.790000000003</v>
      </c>
      <c r="G371" s="9">
        <v>4756.43</v>
      </c>
      <c r="H371" s="9">
        <v>2421.8500000000004</v>
      </c>
      <c r="I371" s="9">
        <v>4040.5</v>
      </c>
      <c r="J371" s="9">
        <v>964.3</v>
      </c>
      <c r="K371" s="9">
        <v>135.01999999999998</v>
      </c>
      <c r="L371" s="9">
        <v>0</v>
      </c>
      <c r="M371" s="9">
        <v>0</v>
      </c>
      <c r="N371" s="3">
        <f t="shared" si="5"/>
        <v>588943.38000000012</v>
      </c>
    </row>
    <row r="372" spans="1:14">
      <c r="A372" s="5">
        <v>369</v>
      </c>
      <c r="B372" s="17" t="s">
        <v>384</v>
      </c>
      <c r="C372" s="9">
        <v>209208.33000000002</v>
      </c>
      <c r="D372" s="9">
        <v>83591.56</v>
      </c>
      <c r="E372" s="9">
        <v>3296.1899999999996</v>
      </c>
      <c r="F372" s="9">
        <v>5089.4800000000005</v>
      </c>
      <c r="G372" s="9">
        <v>4991.46</v>
      </c>
      <c r="H372" s="9">
        <v>1697.22</v>
      </c>
      <c r="I372" s="9">
        <v>4163.41</v>
      </c>
      <c r="J372" s="9">
        <v>364.48</v>
      </c>
      <c r="K372" s="9">
        <v>135.71</v>
      </c>
      <c r="L372" s="9">
        <v>0</v>
      </c>
      <c r="M372" s="9">
        <v>0</v>
      </c>
      <c r="N372" s="3">
        <f t="shared" si="5"/>
        <v>312537.83999999997</v>
      </c>
    </row>
    <row r="373" spans="1:14">
      <c r="A373" s="5">
        <v>370</v>
      </c>
      <c r="B373" s="17" t="s">
        <v>385</v>
      </c>
      <c r="C373" s="9">
        <v>151878.22999999998</v>
      </c>
      <c r="D373" s="9">
        <v>60600.639999999999</v>
      </c>
      <c r="E373" s="9">
        <v>2244.0100000000002</v>
      </c>
      <c r="F373" s="9">
        <v>4438.0299999999988</v>
      </c>
      <c r="G373" s="9">
        <v>1503.41</v>
      </c>
      <c r="H373" s="9">
        <v>1075.3999999999999</v>
      </c>
      <c r="I373" s="9">
        <v>1756.99</v>
      </c>
      <c r="J373" s="9">
        <v>302.67</v>
      </c>
      <c r="K373" s="9">
        <v>71.529999999999959</v>
      </c>
      <c r="L373" s="9">
        <v>0</v>
      </c>
      <c r="M373" s="9">
        <v>0</v>
      </c>
      <c r="N373" s="3">
        <f t="shared" si="5"/>
        <v>223870.91</v>
      </c>
    </row>
    <row r="374" spans="1:14">
      <c r="A374" s="5">
        <v>371</v>
      </c>
      <c r="B374" s="17" t="s">
        <v>386</v>
      </c>
      <c r="C374" s="9">
        <v>182721.05</v>
      </c>
      <c r="D374" s="9">
        <v>65285.56</v>
      </c>
      <c r="E374" s="9">
        <v>2888.7</v>
      </c>
      <c r="F374" s="9">
        <v>5805.3499999999976</v>
      </c>
      <c r="G374" s="9">
        <v>2286</v>
      </c>
      <c r="H374" s="9">
        <v>1295.81</v>
      </c>
      <c r="I374" s="9">
        <v>2264.6999999999998</v>
      </c>
      <c r="J374" s="9">
        <v>411.46</v>
      </c>
      <c r="K374" s="9">
        <v>85.020000000000024</v>
      </c>
      <c r="L374" s="9">
        <v>0</v>
      </c>
      <c r="M374" s="9">
        <v>0</v>
      </c>
      <c r="N374" s="3">
        <f t="shared" si="5"/>
        <v>263043.65000000002</v>
      </c>
    </row>
    <row r="375" spans="1:14">
      <c r="A375" s="5">
        <v>372</v>
      </c>
      <c r="B375" s="17" t="s">
        <v>387</v>
      </c>
      <c r="C375" s="9">
        <v>181908.72</v>
      </c>
      <c r="D375" s="9">
        <v>65809.649999999994</v>
      </c>
      <c r="E375" s="9">
        <v>2961.1800000000003</v>
      </c>
      <c r="F375" s="9">
        <v>7086.4400000000005</v>
      </c>
      <c r="G375" s="9">
        <v>3103.2</v>
      </c>
      <c r="H375" s="9">
        <v>1154.6299999999999</v>
      </c>
      <c r="I375" s="9">
        <v>2187.4</v>
      </c>
      <c r="J375" s="9">
        <v>494.87</v>
      </c>
      <c r="K375" s="9">
        <v>62.44</v>
      </c>
      <c r="L375" s="9">
        <v>0</v>
      </c>
      <c r="M375" s="9">
        <v>0</v>
      </c>
      <c r="N375" s="3">
        <f t="shared" si="5"/>
        <v>264768.53000000003</v>
      </c>
    </row>
    <row r="376" spans="1:14">
      <c r="A376" s="5">
        <v>373</v>
      </c>
      <c r="B376" s="17" t="s">
        <v>388</v>
      </c>
      <c r="C376" s="9">
        <v>86869.86</v>
      </c>
      <c r="D376" s="9">
        <v>37086.6</v>
      </c>
      <c r="E376" s="9">
        <v>1502.9</v>
      </c>
      <c r="F376" s="9">
        <v>4046.69</v>
      </c>
      <c r="G376" s="9">
        <v>935.18</v>
      </c>
      <c r="H376" s="9">
        <v>490.93</v>
      </c>
      <c r="I376" s="9">
        <v>657.54</v>
      </c>
      <c r="J376" s="9">
        <v>280.52999999999997</v>
      </c>
      <c r="K376" s="9">
        <v>18.37</v>
      </c>
      <c r="L376" s="9">
        <v>0</v>
      </c>
      <c r="M376" s="9">
        <v>0</v>
      </c>
      <c r="N376" s="3">
        <f t="shared" si="5"/>
        <v>131888.59999999998</v>
      </c>
    </row>
    <row r="377" spans="1:14">
      <c r="A377" s="5">
        <v>374</v>
      </c>
      <c r="B377" s="17" t="s">
        <v>389</v>
      </c>
      <c r="C377" s="9">
        <v>161680.56</v>
      </c>
      <c r="D377" s="9">
        <v>41638.800000000003</v>
      </c>
      <c r="E377" s="9">
        <v>2613.2399999999998</v>
      </c>
      <c r="F377" s="9">
        <v>5317.2900000000036</v>
      </c>
      <c r="G377" s="9">
        <v>3896.37</v>
      </c>
      <c r="H377" s="9">
        <v>1154.19</v>
      </c>
      <c r="I377" s="9">
        <v>2736.15</v>
      </c>
      <c r="J377" s="9">
        <v>369.92</v>
      </c>
      <c r="K377" s="9">
        <v>78.159999999999982</v>
      </c>
      <c r="L377" s="9">
        <v>0</v>
      </c>
      <c r="M377" s="9">
        <v>0</v>
      </c>
      <c r="N377" s="3">
        <f t="shared" si="5"/>
        <v>219484.68</v>
      </c>
    </row>
    <row r="378" spans="1:14">
      <c r="A378" s="5">
        <v>375</v>
      </c>
      <c r="B378" s="17" t="s">
        <v>390</v>
      </c>
      <c r="C378" s="9">
        <v>1281469.5900000001</v>
      </c>
      <c r="D378" s="9">
        <v>404651.46</v>
      </c>
      <c r="E378" s="9">
        <v>18140.93</v>
      </c>
      <c r="F378" s="9">
        <v>17495.149999999998</v>
      </c>
      <c r="G378" s="9">
        <v>29385.97</v>
      </c>
      <c r="H378" s="9">
        <v>11502.94</v>
      </c>
      <c r="I378" s="9">
        <v>28605.960000000003</v>
      </c>
      <c r="J378" s="9">
        <v>1237.72</v>
      </c>
      <c r="K378" s="9">
        <v>1033.52</v>
      </c>
      <c r="L378" s="9">
        <v>0</v>
      </c>
      <c r="M378" s="9">
        <v>0</v>
      </c>
      <c r="N378" s="3">
        <f t="shared" si="5"/>
        <v>1793523.2399999998</v>
      </c>
    </row>
    <row r="379" spans="1:14">
      <c r="A379" s="5">
        <v>376</v>
      </c>
      <c r="B379" s="17" t="s">
        <v>391</v>
      </c>
      <c r="C379" s="9">
        <v>83529.64</v>
      </c>
      <c r="D379" s="9">
        <v>38182.799999999996</v>
      </c>
      <c r="E379" s="9">
        <v>1394.69</v>
      </c>
      <c r="F379" s="9">
        <v>3295.2500000000014</v>
      </c>
      <c r="G379" s="9">
        <v>839.82</v>
      </c>
      <c r="H379" s="9">
        <v>531.90000000000009</v>
      </c>
      <c r="I379" s="9">
        <v>781.19</v>
      </c>
      <c r="J379" s="9">
        <v>231.08</v>
      </c>
      <c r="K379" s="9">
        <v>27.969999999999995</v>
      </c>
      <c r="L379" s="9">
        <v>0</v>
      </c>
      <c r="M379" s="9">
        <v>0</v>
      </c>
      <c r="N379" s="3">
        <f t="shared" si="5"/>
        <v>128814.34000000001</v>
      </c>
    </row>
    <row r="380" spans="1:14">
      <c r="A380" s="5">
        <v>377</v>
      </c>
      <c r="B380" s="17" t="s">
        <v>392</v>
      </c>
      <c r="C380" s="9">
        <v>793736.75</v>
      </c>
      <c r="D380" s="9">
        <v>311696.62</v>
      </c>
      <c r="E380" s="9">
        <v>11974.440000000002</v>
      </c>
      <c r="F380" s="9">
        <v>19813.41</v>
      </c>
      <c r="G380" s="9">
        <v>25435.29</v>
      </c>
      <c r="H380" s="9">
        <v>6246.4</v>
      </c>
      <c r="I380" s="9">
        <v>17732.84</v>
      </c>
      <c r="J380" s="9">
        <v>1376.13</v>
      </c>
      <c r="K380" s="9">
        <v>495.80000000000007</v>
      </c>
      <c r="L380" s="9">
        <v>0</v>
      </c>
      <c r="M380" s="9">
        <v>0</v>
      </c>
      <c r="N380" s="3">
        <f t="shared" si="5"/>
        <v>1188507.68</v>
      </c>
    </row>
    <row r="381" spans="1:14">
      <c r="A381" s="5">
        <v>378</v>
      </c>
      <c r="B381" s="17" t="s">
        <v>393</v>
      </c>
      <c r="C381" s="9">
        <v>293769.31</v>
      </c>
      <c r="D381" s="9">
        <v>107395.3</v>
      </c>
      <c r="E381" s="9">
        <v>4489.2000000000007</v>
      </c>
      <c r="F381" s="9">
        <v>7722.8799999999992</v>
      </c>
      <c r="G381" s="9">
        <v>8576.2800000000007</v>
      </c>
      <c r="H381" s="9">
        <v>2274.8000000000002</v>
      </c>
      <c r="I381" s="9">
        <v>6174.34</v>
      </c>
      <c r="J381" s="9">
        <v>542.48</v>
      </c>
      <c r="K381" s="9">
        <v>175.95000000000007</v>
      </c>
      <c r="L381" s="9">
        <v>0</v>
      </c>
      <c r="M381" s="9">
        <v>0</v>
      </c>
      <c r="N381" s="3">
        <f t="shared" si="5"/>
        <v>431120.54000000004</v>
      </c>
    </row>
    <row r="382" spans="1:14">
      <c r="A382" s="5">
        <v>379</v>
      </c>
      <c r="B382" s="17" t="s">
        <v>394</v>
      </c>
      <c r="C382" s="9">
        <v>277901.29000000004</v>
      </c>
      <c r="D382" s="9">
        <v>90323.389999999985</v>
      </c>
      <c r="E382" s="9">
        <v>4351.88</v>
      </c>
      <c r="F382" s="9">
        <v>7358.6800000000039</v>
      </c>
      <c r="G382" s="9">
        <v>6812.17</v>
      </c>
      <c r="H382" s="9">
        <v>2169.5200000000004</v>
      </c>
      <c r="I382" s="9">
        <v>5342.97</v>
      </c>
      <c r="J382" s="9">
        <v>517.62</v>
      </c>
      <c r="K382" s="9">
        <v>166.76000000000005</v>
      </c>
      <c r="L382" s="9">
        <v>12035</v>
      </c>
      <c r="M382" s="9">
        <v>0</v>
      </c>
      <c r="N382" s="3">
        <f t="shared" si="5"/>
        <v>406979.28</v>
      </c>
    </row>
    <row r="383" spans="1:14">
      <c r="A383" s="5">
        <v>380</v>
      </c>
      <c r="B383" s="17" t="s">
        <v>395</v>
      </c>
      <c r="C383" s="9">
        <v>209480.72</v>
      </c>
      <c r="D383" s="9">
        <v>103407.83</v>
      </c>
      <c r="E383" s="9">
        <v>3306.3199999999997</v>
      </c>
      <c r="F383" s="9">
        <v>5367.7800000000016</v>
      </c>
      <c r="G383" s="9">
        <v>5106.16</v>
      </c>
      <c r="H383" s="9">
        <v>1666.8799999999999</v>
      </c>
      <c r="I383" s="9">
        <v>4125.0600000000004</v>
      </c>
      <c r="J383" s="9">
        <v>377.06</v>
      </c>
      <c r="K383" s="9">
        <v>130.72000000000003</v>
      </c>
      <c r="L383" s="9">
        <v>0</v>
      </c>
      <c r="M383" s="9">
        <v>0</v>
      </c>
      <c r="N383" s="3">
        <f t="shared" si="5"/>
        <v>332968.52999999997</v>
      </c>
    </row>
    <row r="384" spans="1:14">
      <c r="A384" s="5">
        <v>381</v>
      </c>
      <c r="B384" s="17" t="s">
        <v>396</v>
      </c>
      <c r="C384" s="9">
        <v>251096.22999999998</v>
      </c>
      <c r="D384" s="9">
        <v>193365.29</v>
      </c>
      <c r="E384" s="9">
        <v>3788.7600000000011</v>
      </c>
      <c r="F384" s="9">
        <v>6238.6900000000014</v>
      </c>
      <c r="G384" s="9">
        <v>6678.75</v>
      </c>
      <c r="H384" s="9">
        <v>1972.71</v>
      </c>
      <c r="I384" s="9">
        <v>5139.24</v>
      </c>
      <c r="J384" s="9">
        <v>429.01</v>
      </c>
      <c r="K384" s="9">
        <v>154.91000000000003</v>
      </c>
      <c r="L384" s="9">
        <v>10980</v>
      </c>
      <c r="M384" s="9">
        <v>0</v>
      </c>
      <c r="N384" s="3">
        <f t="shared" si="5"/>
        <v>479843.59</v>
      </c>
    </row>
    <row r="385" spans="1:14">
      <c r="A385" s="5">
        <v>382</v>
      </c>
      <c r="B385" s="17" t="s">
        <v>397</v>
      </c>
      <c r="C385" s="9">
        <v>148257.24</v>
      </c>
      <c r="D385" s="9">
        <v>72413.250000000015</v>
      </c>
      <c r="E385" s="9">
        <v>2419.4799999999996</v>
      </c>
      <c r="F385" s="9">
        <v>5498.7</v>
      </c>
      <c r="G385" s="9">
        <v>2715.82</v>
      </c>
      <c r="H385" s="9">
        <v>980.68000000000006</v>
      </c>
      <c r="I385" s="9">
        <v>1991.61</v>
      </c>
      <c r="J385" s="9">
        <v>378.6</v>
      </c>
      <c r="K385" s="9">
        <v>57.730000000000004</v>
      </c>
      <c r="L385" s="9">
        <v>0</v>
      </c>
      <c r="M385" s="9">
        <v>0</v>
      </c>
      <c r="N385" s="3">
        <f t="shared" si="5"/>
        <v>234713.11000000002</v>
      </c>
    </row>
    <row r="386" spans="1:14">
      <c r="A386" s="5">
        <v>383</v>
      </c>
      <c r="B386" s="17" t="s">
        <v>398</v>
      </c>
      <c r="C386" s="9">
        <v>102534</v>
      </c>
      <c r="D386" s="9">
        <v>36642.090000000004</v>
      </c>
      <c r="E386" s="9">
        <v>1678.3700000000001</v>
      </c>
      <c r="F386" s="9">
        <v>3918.97</v>
      </c>
      <c r="G386" s="9">
        <v>1362.02</v>
      </c>
      <c r="H386" s="9">
        <v>656.12000000000012</v>
      </c>
      <c r="I386" s="9">
        <v>1102.06</v>
      </c>
      <c r="J386" s="9">
        <v>338.84</v>
      </c>
      <c r="K386" s="9">
        <v>35.139999999999993</v>
      </c>
      <c r="L386" s="9">
        <v>0</v>
      </c>
      <c r="M386" s="9">
        <v>0</v>
      </c>
      <c r="N386" s="3">
        <f t="shared" si="5"/>
        <v>148267.60999999999</v>
      </c>
    </row>
    <row r="387" spans="1:14">
      <c r="A387" s="5">
        <v>384</v>
      </c>
      <c r="B387" s="17" t="s">
        <v>399</v>
      </c>
      <c r="C387" s="9">
        <v>364992.79000000004</v>
      </c>
      <c r="D387" s="9">
        <v>60591</v>
      </c>
      <c r="E387" s="9">
        <v>5649.52</v>
      </c>
      <c r="F387" s="9">
        <v>9770.8999999999978</v>
      </c>
      <c r="G387" s="9">
        <v>11118.69</v>
      </c>
      <c r="H387" s="9">
        <v>2829.66</v>
      </c>
      <c r="I387" s="9">
        <v>7829.6</v>
      </c>
      <c r="J387" s="9">
        <v>682.8</v>
      </c>
      <c r="K387" s="9">
        <v>218.96000000000004</v>
      </c>
      <c r="L387" s="9">
        <v>0</v>
      </c>
      <c r="M387" s="9">
        <v>0</v>
      </c>
      <c r="N387" s="3">
        <f t="shared" si="5"/>
        <v>463683.92000000004</v>
      </c>
    </row>
    <row r="388" spans="1:14">
      <c r="A388" s="5">
        <v>385</v>
      </c>
      <c r="B388" s="17" t="s">
        <v>400</v>
      </c>
      <c r="C388" s="9">
        <v>8978444.7899999991</v>
      </c>
      <c r="D388" s="9">
        <v>1457568.54</v>
      </c>
      <c r="E388" s="9">
        <v>122589.73999999999</v>
      </c>
      <c r="F388" s="9">
        <v>149693.70999999988</v>
      </c>
      <c r="G388" s="9">
        <v>225535.14</v>
      </c>
      <c r="H388" s="9">
        <v>75688.069999999992</v>
      </c>
      <c r="I388" s="9">
        <v>195090.52</v>
      </c>
      <c r="J388" s="9">
        <v>11941.72</v>
      </c>
      <c r="K388" s="9">
        <v>6486.87</v>
      </c>
      <c r="L388" s="9">
        <v>0</v>
      </c>
      <c r="M388" s="9">
        <v>0</v>
      </c>
      <c r="N388" s="3">
        <f t="shared" ref="N388:N451" si="6">SUM(C388:M388)</f>
        <v>11223039.099999998</v>
      </c>
    </row>
    <row r="389" spans="1:14">
      <c r="A389" s="5">
        <v>386</v>
      </c>
      <c r="B389" s="17" t="s">
        <v>401</v>
      </c>
      <c r="C389" s="9">
        <v>1722079.55</v>
      </c>
      <c r="D389" s="9">
        <v>354912.78</v>
      </c>
      <c r="E389" s="9">
        <v>23834.95</v>
      </c>
      <c r="F389" s="9">
        <v>41313.020000000011</v>
      </c>
      <c r="G389" s="9">
        <v>45267.13</v>
      </c>
      <c r="H389" s="9">
        <v>13019.74</v>
      </c>
      <c r="I389" s="9">
        <v>33196.200000000004</v>
      </c>
      <c r="J389" s="9">
        <v>2813.18</v>
      </c>
      <c r="K389" s="9">
        <v>995.82999999999981</v>
      </c>
      <c r="L389" s="9">
        <v>0</v>
      </c>
      <c r="M389" s="9">
        <v>0</v>
      </c>
      <c r="N389" s="3">
        <f t="shared" si="6"/>
        <v>2237432.3800000008</v>
      </c>
    </row>
    <row r="390" spans="1:14">
      <c r="A390" s="5">
        <v>387</v>
      </c>
      <c r="B390" s="17" t="s">
        <v>402</v>
      </c>
      <c r="C390" s="9">
        <v>263967.21000000002</v>
      </c>
      <c r="D390" s="9">
        <v>130705.06</v>
      </c>
      <c r="E390" s="9">
        <v>3936.3899999999994</v>
      </c>
      <c r="F390" s="9">
        <v>7117.4800000000014</v>
      </c>
      <c r="G390" s="9">
        <v>6586.93</v>
      </c>
      <c r="H390" s="9">
        <v>1983.1799999999998</v>
      </c>
      <c r="I390" s="9">
        <v>4977.87</v>
      </c>
      <c r="J390" s="9">
        <v>499.04</v>
      </c>
      <c r="K390" s="9">
        <v>147.70000000000007</v>
      </c>
      <c r="L390" s="9">
        <v>0</v>
      </c>
      <c r="M390" s="9">
        <v>0</v>
      </c>
      <c r="N390" s="3">
        <f t="shared" si="6"/>
        <v>419920.86</v>
      </c>
    </row>
    <row r="391" spans="1:14">
      <c r="A391" s="5">
        <v>388</v>
      </c>
      <c r="B391" s="17" t="s">
        <v>403</v>
      </c>
      <c r="C391" s="9">
        <v>251483.58</v>
      </c>
      <c r="D391" s="9">
        <v>179790.48</v>
      </c>
      <c r="E391" s="9">
        <v>4000.32</v>
      </c>
      <c r="F391" s="9">
        <v>7900.7300000000014</v>
      </c>
      <c r="G391" s="9">
        <v>6580.23</v>
      </c>
      <c r="H391" s="9">
        <v>1825.71</v>
      </c>
      <c r="I391" s="9">
        <v>4583.46</v>
      </c>
      <c r="J391" s="9">
        <v>547.54</v>
      </c>
      <c r="K391" s="9">
        <v>128.04</v>
      </c>
      <c r="L391" s="9">
        <v>10178</v>
      </c>
      <c r="M391" s="9">
        <v>0</v>
      </c>
      <c r="N391" s="3">
        <f t="shared" si="6"/>
        <v>467018.08999999997</v>
      </c>
    </row>
    <row r="392" spans="1:14">
      <c r="A392" s="5">
        <v>389</v>
      </c>
      <c r="B392" s="17" t="s">
        <v>404</v>
      </c>
      <c r="C392" s="9">
        <v>168511.37</v>
      </c>
      <c r="D392" s="9">
        <v>79132.28</v>
      </c>
      <c r="E392" s="9">
        <v>2880.06</v>
      </c>
      <c r="F392" s="9">
        <v>7174.3300000000008</v>
      </c>
      <c r="G392" s="9">
        <v>2109.35</v>
      </c>
      <c r="H392" s="9">
        <v>1029.7199999999998</v>
      </c>
      <c r="I392" s="9">
        <v>1606.68</v>
      </c>
      <c r="J392" s="9">
        <v>502.27</v>
      </c>
      <c r="K392" s="9">
        <v>49.02999999999998</v>
      </c>
      <c r="L392" s="9">
        <v>0</v>
      </c>
      <c r="M392" s="9">
        <v>0</v>
      </c>
      <c r="N392" s="3">
        <f t="shared" si="6"/>
        <v>262995.09000000003</v>
      </c>
    </row>
    <row r="393" spans="1:14">
      <c r="A393" s="5">
        <v>390</v>
      </c>
      <c r="B393" s="17" t="s">
        <v>405</v>
      </c>
      <c r="C393" s="9">
        <v>5839841.1099999994</v>
      </c>
      <c r="D393" s="9">
        <v>1213211.8899999999</v>
      </c>
      <c r="E393" s="9">
        <v>89591.63</v>
      </c>
      <c r="F393" s="9">
        <v>71183.270000000033</v>
      </c>
      <c r="G393" s="9">
        <v>111745.82</v>
      </c>
      <c r="H393" s="9">
        <v>55905.259999999995</v>
      </c>
      <c r="I393" s="9">
        <v>129455.32999999999</v>
      </c>
      <c r="J393" s="9">
        <v>6051.66</v>
      </c>
      <c r="K393" s="9">
        <v>5259.449999999998</v>
      </c>
      <c r="L393" s="9">
        <v>0</v>
      </c>
      <c r="M393" s="9">
        <v>0</v>
      </c>
      <c r="N393" s="3">
        <f t="shared" si="6"/>
        <v>7522245.4199999999</v>
      </c>
    </row>
    <row r="394" spans="1:14">
      <c r="A394" s="5">
        <v>391</v>
      </c>
      <c r="B394" s="17" t="s">
        <v>406</v>
      </c>
      <c r="C394" s="9">
        <v>304031.33</v>
      </c>
      <c r="D394" s="9">
        <v>117446.28</v>
      </c>
      <c r="E394" s="9">
        <v>4787.1499999999996</v>
      </c>
      <c r="F394" s="9">
        <v>9182.1200000000008</v>
      </c>
      <c r="G394" s="9">
        <v>8068.53</v>
      </c>
      <c r="H394" s="9">
        <v>2238.96</v>
      </c>
      <c r="I394" s="9">
        <v>5613.38</v>
      </c>
      <c r="J394" s="9">
        <v>642.23</v>
      </c>
      <c r="K394" s="9">
        <v>160.34000000000009</v>
      </c>
      <c r="L394" s="9">
        <v>0</v>
      </c>
      <c r="M394" s="9">
        <v>0</v>
      </c>
      <c r="N394" s="3">
        <f t="shared" si="6"/>
        <v>452170.32000000007</v>
      </c>
    </row>
    <row r="395" spans="1:14">
      <c r="A395" s="5">
        <v>392</v>
      </c>
      <c r="B395" s="17" t="s">
        <v>407</v>
      </c>
      <c r="C395" s="9">
        <v>546789.4</v>
      </c>
      <c r="D395" s="9">
        <v>274023.26</v>
      </c>
      <c r="E395" s="9">
        <v>8349.32</v>
      </c>
      <c r="F395" s="9">
        <v>14469.380000000003</v>
      </c>
      <c r="G395" s="9">
        <v>15944.41</v>
      </c>
      <c r="H395" s="9">
        <v>4215.33</v>
      </c>
      <c r="I395" s="9">
        <v>11256.710000000001</v>
      </c>
      <c r="J395" s="9">
        <v>1032.1600000000001</v>
      </c>
      <c r="K395" s="9">
        <v>323.81000000000006</v>
      </c>
      <c r="L395" s="9">
        <v>0</v>
      </c>
      <c r="M395" s="9">
        <v>0</v>
      </c>
      <c r="N395" s="3">
        <f t="shared" si="6"/>
        <v>876403.78</v>
      </c>
    </row>
    <row r="396" spans="1:14">
      <c r="A396" s="5">
        <v>393</v>
      </c>
      <c r="B396" s="17" t="s">
        <v>408</v>
      </c>
      <c r="C396" s="9">
        <v>358263.44</v>
      </c>
      <c r="D396" s="9">
        <v>128891.65</v>
      </c>
      <c r="E396" s="9">
        <v>5483.43</v>
      </c>
      <c r="F396" s="9">
        <v>9133.8800000000065</v>
      </c>
      <c r="G396" s="9">
        <v>9623.93</v>
      </c>
      <c r="H396" s="9">
        <v>2808.37</v>
      </c>
      <c r="I396" s="9">
        <v>7282.9600000000009</v>
      </c>
      <c r="J396" s="9">
        <v>633.82000000000005</v>
      </c>
      <c r="K396" s="9">
        <v>219.17000000000002</v>
      </c>
      <c r="L396" s="9">
        <v>18190</v>
      </c>
      <c r="M396" s="9">
        <v>0</v>
      </c>
      <c r="N396" s="3">
        <f t="shared" si="6"/>
        <v>540530.64999999991</v>
      </c>
    </row>
    <row r="397" spans="1:14">
      <c r="A397" s="5">
        <v>394</v>
      </c>
      <c r="B397" s="17" t="s">
        <v>409</v>
      </c>
      <c r="C397" s="9">
        <v>233036.34999999998</v>
      </c>
      <c r="D397" s="9">
        <v>38963.599999999999</v>
      </c>
      <c r="E397" s="9">
        <v>3634.4700000000003</v>
      </c>
      <c r="F397" s="9">
        <v>6346.550000000002</v>
      </c>
      <c r="G397" s="9">
        <v>6466.8</v>
      </c>
      <c r="H397" s="9">
        <v>1796.08</v>
      </c>
      <c r="I397" s="9">
        <v>4717.91</v>
      </c>
      <c r="J397" s="9">
        <v>458.52</v>
      </c>
      <c r="K397" s="9">
        <v>136.96</v>
      </c>
      <c r="L397" s="9">
        <v>0</v>
      </c>
      <c r="M397" s="9">
        <v>0</v>
      </c>
      <c r="N397" s="3">
        <f t="shared" si="6"/>
        <v>295557.23999999993</v>
      </c>
    </row>
    <row r="398" spans="1:14">
      <c r="A398" s="5">
        <v>395</v>
      </c>
      <c r="B398" s="17" t="s">
        <v>410</v>
      </c>
      <c r="C398" s="9">
        <v>198027.88</v>
      </c>
      <c r="D398" s="9">
        <v>58208.4</v>
      </c>
      <c r="E398" s="9">
        <v>3241.33</v>
      </c>
      <c r="F398" s="9">
        <v>7504.16</v>
      </c>
      <c r="G398" s="9">
        <v>3904.32</v>
      </c>
      <c r="H398" s="9">
        <v>1292.57</v>
      </c>
      <c r="I398" s="9">
        <v>2657.9</v>
      </c>
      <c r="J398" s="9">
        <v>525.33000000000004</v>
      </c>
      <c r="K398" s="9">
        <v>74.239999999999995</v>
      </c>
      <c r="L398" s="9">
        <v>0</v>
      </c>
      <c r="M398" s="9">
        <v>0</v>
      </c>
      <c r="N398" s="3">
        <f t="shared" si="6"/>
        <v>275436.13</v>
      </c>
    </row>
    <row r="399" spans="1:14">
      <c r="A399" s="5">
        <v>396</v>
      </c>
      <c r="B399" s="17" t="s">
        <v>411</v>
      </c>
      <c r="C399" s="9">
        <v>300731.52000000002</v>
      </c>
      <c r="D399" s="9">
        <v>110519.26</v>
      </c>
      <c r="E399" s="9">
        <v>4775.0199999999995</v>
      </c>
      <c r="F399" s="9">
        <v>9273.9399999999969</v>
      </c>
      <c r="G399" s="9">
        <v>7872.34</v>
      </c>
      <c r="H399" s="9">
        <v>2200.81</v>
      </c>
      <c r="I399" s="9">
        <v>5434.9900000000007</v>
      </c>
      <c r="J399" s="9">
        <v>652.75</v>
      </c>
      <c r="K399" s="9">
        <v>155.72000000000003</v>
      </c>
      <c r="L399" s="9">
        <v>0</v>
      </c>
      <c r="M399" s="9">
        <v>0</v>
      </c>
      <c r="N399" s="3">
        <f t="shared" si="6"/>
        <v>441616.35000000003</v>
      </c>
    </row>
    <row r="400" spans="1:14">
      <c r="A400" s="5">
        <v>397</v>
      </c>
      <c r="B400" s="17" t="s">
        <v>412</v>
      </c>
      <c r="C400" s="9">
        <v>4913843.9400000004</v>
      </c>
      <c r="D400" s="9">
        <v>1574794.21</v>
      </c>
      <c r="E400" s="9">
        <v>70916.12</v>
      </c>
      <c r="F400" s="9">
        <v>70891.579999999973</v>
      </c>
      <c r="G400" s="9">
        <v>91133.43</v>
      </c>
      <c r="H400" s="9">
        <v>43856.63</v>
      </c>
      <c r="I400" s="9">
        <v>98903.319999999992</v>
      </c>
      <c r="J400" s="9">
        <v>5488.42</v>
      </c>
      <c r="K400" s="9">
        <v>3871.8100000000004</v>
      </c>
      <c r="L400" s="9">
        <v>138903</v>
      </c>
      <c r="M400" s="9">
        <v>0</v>
      </c>
      <c r="N400" s="3">
        <f t="shared" si="6"/>
        <v>7012602.46</v>
      </c>
    </row>
    <row r="401" spans="1:14">
      <c r="A401" s="5">
        <v>398</v>
      </c>
      <c r="B401" s="17" t="s">
        <v>413</v>
      </c>
      <c r="C401" s="9">
        <v>461467.73</v>
      </c>
      <c r="D401" s="9">
        <v>176322.62</v>
      </c>
      <c r="E401" s="9">
        <v>6789.9799999999987</v>
      </c>
      <c r="F401" s="9">
        <v>11716.169999999998</v>
      </c>
      <c r="G401" s="9">
        <v>11189.22</v>
      </c>
      <c r="H401" s="9">
        <v>3530.1200000000003</v>
      </c>
      <c r="I401" s="9">
        <v>8720.67</v>
      </c>
      <c r="J401" s="9">
        <v>803.58</v>
      </c>
      <c r="K401" s="9">
        <v>269.09000000000003</v>
      </c>
      <c r="L401" s="9">
        <v>15846</v>
      </c>
      <c r="M401" s="9">
        <v>0</v>
      </c>
      <c r="N401" s="3">
        <f t="shared" si="6"/>
        <v>696655.17999999993</v>
      </c>
    </row>
    <row r="402" spans="1:14">
      <c r="A402" s="5">
        <v>399</v>
      </c>
      <c r="B402" s="17" t="s">
        <v>414</v>
      </c>
      <c r="C402" s="9">
        <v>3596783.2300000004</v>
      </c>
      <c r="D402" s="9">
        <v>979896.33</v>
      </c>
      <c r="E402" s="9">
        <v>51840.530000000006</v>
      </c>
      <c r="F402" s="9">
        <v>39430.21000000005</v>
      </c>
      <c r="G402" s="9">
        <v>94572.65</v>
      </c>
      <c r="H402" s="9">
        <v>33917.4</v>
      </c>
      <c r="I402" s="9">
        <v>89059.62</v>
      </c>
      <c r="J402" s="9">
        <v>2635.32</v>
      </c>
      <c r="K402" s="9">
        <v>3173.0399999999995</v>
      </c>
      <c r="L402" s="9">
        <v>0</v>
      </c>
      <c r="M402" s="9">
        <v>0</v>
      </c>
      <c r="N402" s="3">
        <f t="shared" si="6"/>
        <v>4891308.3300000019</v>
      </c>
    </row>
    <row r="403" spans="1:14">
      <c r="A403" s="5">
        <v>400</v>
      </c>
      <c r="B403" s="17" t="s">
        <v>415</v>
      </c>
      <c r="C403" s="9">
        <v>233433.64</v>
      </c>
      <c r="D403" s="9">
        <v>80150.7</v>
      </c>
      <c r="E403" s="9">
        <v>3272.69</v>
      </c>
      <c r="F403" s="9">
        <v>6849.1799999999994</v>
      </c>
      <c r="G403" s="9">
        <v>3920.73</v>
      </c>
      <c r="H403" s="9">
        <v>1605.84</v>
      </c>
      <c r="I403" s="9">
        <v>3253.51</v>
      </c>
      <c r="J403" s="9">
        <v>437.65</v>
      </c>
      <c r="K403" s="9">
        <v>106.08999999999999</v>
      </c>
      <c r="L403" s="9">
        <v>0</v>
      </c>
      <c r="M403" s="9">
        <v>0</v>
      </c>
      <c r="N403" s="3">
        <f t="shared" si="6"/>
        <v>333030.03000000009</v>
      </c>
    </row>
    <row r="404" spans="1:14">
      <c r="A404" s="5">
        <v>401</v>
      </c>
      <c r="B404" s="17" t="s">
        <v>416</v>
      </c>
      <c r="C404" s="9">
        <v>4735791.87</v>
      </c>
      <c r="D404" s="9">
        <v>917254.91</v>
      </c>
      <c r="E404" s="9">
        <v>70009.06</v>
      </c>
      <c r="F404" s="9">
        <v>28345.789999999972</v>
      </c>
      <c r="G404" s="9">
        <v>61700.95</v>
      </c>
      <c r="H404" s="9">
        <v>47755.140000000007</v>
      </c>
      <c r="I404" s="9">
        <v>98958.06</v>
      </c>
      <c r="J404" s="9">
        <v>2723.29</v>
      </c>
      <c r="K404" s="9">
        <v>4582.8700000000008</v>
      </c>
      <c r="L404" s="9">
        <v>635248</v>
      </c>
      <c r="M404" s="9">
        <v>0</v>
      </c>
      <c r="N404" s="3">
        <f t="shared" si="6"/>
        <v>6602369.9399999995</v>
      </c>
    </row>
    <row r="405" spans="1:14">
      <c r="A405" s="5">
        <v>402</v>
      </c>
      <c r="B405" s="17" t="s">
        <v>417</v>
      </c>
      <c r="C405" s="9">
        <v>126583.94</v>
      </c>
      <c r="D405" s="9">
        <v>40671.199999999997</v>
      </c>
      <c r="E405" s="9">
        <v>2084.46</v>
      </c>
      <c r="F405" s="9">
        <v>4775.91</v>
      </c>
      <c r="G405" s="9">
        <v>2466.7800000000002</v>
      </c>
      <c r="H405" s="9">
        <v>833.51</v>
      </c>
      <c r="I405" s="9">
        <v>1740.93</v>
      </c>
      <c r="J405" s="9">
        <v>331.63</v>
      </c>
      <c r="K405" s="9">
        <v>48.63</v>
      </c>
      <c r="L405" s="9">
        <v>0</v>
      </c>
      <c r="M405" s="9">
        <v>0</v>
      </c>
      <c r="N405" s="3">
        <f t="shared" si="6"/>
        <v>179536.99000000002</v>
      </c>
    </row>
    <row r="406" spans="1:14">
      <c r="A406" s="5">
        <v>403</v>
      </c>
      <c r="B406" s="17" t="s">
        <v>418</v>
      </c>
      <c r="C406" s="9">
        <v>486265.5</v>
      </c>
      <c r="D406" s="9">
        <v>157343.11000000002</v>
      </c>
      <c r="E406" s="9">
        <v>7172.6099999999988</v>
      </c>
      <c r="F406" s="9">
        <v>6326.4499999999989</v>
      </c>
      <c r="G406" s="9">
        <v>8448.35</v>
      </c>
      <c r="H406" s="9">
        <v>4476.24</v>
      </c>
      <c r="I406" s="9">
        <v>9936.56</v>
      </c>
      <c r="J406" s="9">
        <v>463.57</v>
      </c>
      <c r="K406" s="9">
        <v>404.14</v>
      </c>
      <c r="L406" s="9">
        <v>0</v>
      </c>
      <c r="M406" s="9">
        <v>0</v>
      </c>
      <c r="N406" s="3">
        <f t="shared" si="6"/>
        <v>680836.52999999991</v>
      </c>
    </row>
    <row r="407" spans="1:14">
      <c r="A407" s="5">
        <v>404</v>
      </c>
      <c r="B407" s="17" t="s">
        <v>419</v>
      </c>
      <c r="C407" s="9">
        <v>158290.9</v>
      </c>
      <c r="D407" s="9">
        <v>69711.11</v>
      </c>
      <c r="E407" s="9">
        <v>2460.4899999999998</v>
      </c>
      <c r="F407" s="9">
        <v>4423.97</v>
      </c>
      <c r="G407" s="9">
        <v>1718.84</v>
      </c>
      <c r="H407" s="9">
        <v>1185.3799999999999</v>
      </c>
      <c r="I407" s="9">
        <v>2052.3200000000002</v>
      </c>
      <c r="J407" s="9">
        <v>313.69</v>
      </c>
      <c r="K407" s="9">
        <v>84.220000000000013</v>
      </c>
      <c r="L407" s="9">
        <v>0</v>
      </c>
      <c r="M407" s="9">
        <v>0</v>
      </c>
      <c r="N407" s="3">
        <f t="shared" si="6"/>
        <v>240240.92</v>
      </c>
    </row>
    <row r="408" spans="1:14">
      <c r="A408" s="5">
        <v>405</v>
      </c>
      <c r="B408" s="17" t="s">
        <v>420</v>
      </c>
      <c r="C408" s="9">
        <v>325017.71999999997</v>
      </c>
      <c r="D408" s="9">
        <v>95579.54</v>
      </c>
      <c r="E408" s="9">
        <v>4789.2900000000009</v>
      </c>
      <c r="F408" s="9">
        <v>6237.029999999997</v>
      </c>
      <c r="G408" s="9">
        <v>4148.93</v>
      </c>
      <c r="H408" s="9">
        <v>2717.65</v>
      </c>
      <c r="I408" s="9">
        <v>5249.83</v>
      </c>
      <c r="J408" s="9">
        <v>496.85</v>
      </c>
      <c r="K408" s="9">
        <v>222.54999999999998</v>
      </c>
      <c r="L408" s="9">
        <v>0</v>
      </c>
      <c r="M408" s="9">
        <v>0</v>
      </c>
      <c r="N408" s="3">
        <f t="shared" si="6"/>
        <v>444459.3899999999</v>
      </c>
    </row>
    <row r="409" spans="1:14">
      <c r="A409" s="5">
        <v>406</v>
      </c>
      <c r="B409" s="17" t="s">
        <v>421</v>
      </c>
      <c r="C409" s="9">
        <v>1599858.16</v>
      </c>
      <c r="D409" s="9">
        <v>253293.22</v>
      </c>
      <c r="E409" s="9">
        <v>24221.559999999998</v>
      </c>
      <c r="F409" s="9">
        <v>39243.22000000003</v>
      </c>
      <c r="G409" s="9">
        <v>53576.37</v>
      </c>
      <c r="H409" s="9">
        <v>12697.220000000001</v>
      </c>
      <c r="I409" s="9">
        <v>35623.42</v>
      </c>
      <c r="J409" s="9">
        <v>2760.37</v>
      </c>
      <c r="K409" s="9">
        <v>1014.8000000000001</v>
      </c>
      <c r="L409" s="9">
        <v>0</v>
      </c>
      <c r="M409" s="9">
        <v>0</v>
      </c>
      <c r="N409" s="3">
        <f t="shared" si="6"/>
        <v>2022288.34</v>
      </c>
    </row>
    <row r="410" spans="1:14">
      <c r="A410" s="5">
        <v>407</v>
      </c>
      <c r="B410" s="17" t="s">
        <v>422</v>
      </c>
      <c r="C410" s="9">
        <v>674891.94</v>
      </c>
      <c r="D410" s="9">
        <v>72075.600000000006</v>
      </c>
      <c r="E410" s="9">
        <v>10126.029999999999</v>
      </c>
      <c r="F410" s="9">
        <v>15623.700000000003</v>
      </c>
      <c r="G410" s="9">
        <v>22506.32</v>
      </c>
      <c r="H410" s="9">
        <v>5385.69</v>
      </c>
      <c r="I410" s="9">
        <v>15715.14</v>
      </c>
      <c r="J410" s="9">
        <v>1094.04</v>
      </c>
      <c r="K410" s="9">
        <v>441.89</v>
      </c>
      <c r="L410" s="9">
        <v>0</v>
      </c>
      <c r="M410" s="9">
        <v>0</v>
      </c>
      <c r="N410" s="3">
        <f t="shared" si="6"/>
        <v>817860.34999999986</v>
      </c>
    </row>
    <row r="411" spans="1:14">
      <c r="A411" s="5">
        <v>408</v>
      </c>
      <c r="B411" s="17" t="s">
        <v>423</v>
      </c>
      <c r="C411" s="9">
        <v>96225.1</v>
      </c>
      <c r="D411" s="9">
        <v>58939.840000000004</v>
      </c>
      <c r="E411" s="9">
        <v>1547.6</v>
      </c>
      <c r="F411" s="9">
        <v>3786.1399999999994</v>
      </c>
      <c r="G411" s="9">
        <v>1140.8599999999999</v>
      </c>
      <c r="H411" s="9">
        <v>596.75</v>
      </c>
      <c r="I411" s="9">
        <v>939.19999999999993</v>
      </c>
      <c r="J411" s="9">
        <v>262.83999999999997</v>
      </c>
      <c r="K411" s="9">
        <v>30.379999999999995</v>
      </c>
      <c r="L411" s="9">
        <v>0</v>
      </c>
      <c r="M411" s="9">
        <v>0</v>
      </c>
      <c r="N411" s="3">
        <f t="shared" si="6"/>
        <v>163468.71</v>
      </c>
    </row>
    <row r="412" spans="1:14">
      <c r="A412" s="5">
        <v>409</v>
      </c>
      <c r="B412" s="17" t="s">
        <v>424</v>
      </c>
      <c r="C412" s="9">
        <v>2303920.9299999997</v>
      </c>
      <c r="D412" s="9">
        <v>356279.39</v>
      </c>
      <c r="E412" s="9">
        <v>34767.839999999997</v>
      </c>
      <c r="F412" s="9">
        <v>14456.880000000019</v>
      </c>
      <c r="G412" s="9">
        <v>19842.240000000002</v>
      </c>
      <c r="H412" s="9">
        <v>23305.63</v>
      </c>
      <c r="I412" s="9">
        <v>44362.609999999993</v>
      </c>
      <c r="J412" s="9">
        <v>1323.82</v>
      </c>
      <c r="K412" s="9">
        <v>2226.8899999999994</v>
      </c>
      <c r="L412" s="9">
        <v>0</v>
      </c>
      <c r="M412" s="9">
        <v>0</v>
      </c>
      <c r="N412" s="3">
        <f t="shared" si="6"/>
        <v>2800486.2299999995</v>
      </c>
    </row>
    <row r="413" spans="1:14">
      <c r="A413" s="5">
        <v>410</v>
      </c>
      <c r="B413" s="17" t="s">
        <v>425</v>
      </c>
      <c r="C413" s="9">
        <v>315687.02</v>
      </c>
      <c r="D413" s="9">
        <v>162705.16</v>
      </c>
      <c r="E413" s="9">
        <v>5010.24</v>
      </c>
      <c r="F413" s="9">
        <v>9072.7199999999975</v>
      </c>
      <c r="G413" s="9">
        <v>7838.24</v>
      </c>
      <c r="H413" s="9">
        <v>2390.6099999999997</v>
      </c>
      <c r="I413" s="9">
        <v>5912.2699999999995</v>
      </c>
      <c r="J413" s="9">
        <v>700.3</v>
      </c>
      <c r="K413" s="9">
        <v>176.27999999999997</v>
      </c>
      <c r="L413" s="9">
        <v>0</v>
      </c>
      <c r="M413" s="9">
        <v>0</v>
      </c>
      <c r="N413" s="3">
        <f t="shared" si="6"/>
        <v>509492.84</v>
      </c>
    </row>
    <row r="414" spans="1:14">
      <c r="A414" s="5">
        <v>411</v>
      </c>
      <c r="B414" s="17" t="s">
        <v>426</v>
      </c>
      <c r="C414" s="9">
        <v>117770.88</v>
      </c>
      <c r="D414" s="9">
        <v>63116.12</v>
      </c>
      <c r="E414" s="9">
        <v>1957.0500000000002</v>
      </c>
      <c r="F414" s="9">
        <v>4568.8199999999988</v>
      </c>
      <c r="G414" s="9">
        <v>2054.5500000000002</v>
      </c>
      <c r="H414" s="9">
        <v>763.35</v>
      </c>
      <c r="I414" s="9">
        <v>1506.2599999999998</v>
      </c>
      <c r="J414" s="9">
        <v>315.25</v>
      </c>
      <c r="K414" s="9">
        <v>42.900000000000006</v>
      </c>
      <c r="L414" s="9">
        <v>0</v>
      </c>
      <c r="M414" s="9">
        <v>0</v>
      </c>
      <c r="N414" s="3">
        <f t="shared" si="6"/>
        <v>192095.18</v>
      </c>
    </row>
    <row r="415" spans="1:14">
      <c r="A415" s="5">
        <v>412</v>
      </c>
      <c r="B415" s="17" t="s">
        <v>427</v>
      </c>
      <c r="C415" s="9">
        <v>372696.64</v>
      </c>
      <c r="D415" s="9">
        <v>73182.53</v>
      </c>
      <c r="E415" s="9">
        <v>5085.68</v>
      </c>
      <c r="F415" s="9">
        <v>10408.880000000001</v>
      </c>
      <c r="G415" s="9">
        <v>7397.1</v>
      </c>
      <c r="H415" s="9">
        <v>2596.0300000000002</v>
      </c>
      <c r="I415" s="9">
        <v>5719.47</v>
      </c>
      <c r="J415" s="9">
        <v>634.19000000000005</v>
      </c>
      <c r="K415" s="9">
        <v>177.48</v>
      </c>
      <c r="L415" s="9">
        <v>0</v>
      </c>
      <c r="M415" s="9">
        <v>0</v>
      </c>
      <c r="N415" s="3">
        <f t="shared" si="6"/>
        <v>477898</v>
      </c>
    </row>
    <row r="416" spans="1:14">
      <c r="A416" s="5">
        <v>413</v>
      </c>
      <c r="B416" s="17" t="s">
        <v>428</v>
      </c>
      <c r="C416" s="9">
        <v>23069435.66</v>
      </c>
      <c r="D416" s="9">
        <v>2986491.33</v>
      </c>
      <c r="E416" s="9">
        <v>336857.01</v>
      </c>
      <c r="F416" s="9">
        <v>180538.64999999979</v>
      </c>
      <c r="G416" s="9">
        <v>114888.02</v>
      </c>
      <c r="H416" s="9">
        <v>223014.55</v>
      </c>
      <c r="I416" s="9">
        <v>382665.16000000003</v>
      </c>
      <c r="J416" s="9">
        <v>19380.169999999998</v>
      </c>
      <c r="K416" s="9">
        <v>20629.080000000005</v>
      </c>
      <c r="L416" s="9">
        <v>1125094</v>
      </c>
      <c r="M416" s="9">
        <v>0</v>
      </c>
      <c r="N416" s="3">
        <f t="shared" si="6"/>
        <v>28458993.630000003</v>
      </c>
    </row>
    <row r="417" spans="1:14">
      <c r="A417" s="5">
        <v>414</v>
      </c>
      <c r="B417" s="17" t="s">
        <v>429</v>
      </c>
      <c r="C417" s="9">
        <v>882978.21</v>
      </c>
      <c r="D417" s="9">
        <v>442167.26999999996</v>
      </c>
      <c r="E417" s="9">
        <v>13069.26</v>
      </c>
      <c r="F417" s="9">
        <v>18841.310000000001</v>
      </c>
      <c r="G417" s="9">
        <v>27510.880000000001</v>
      </c>
      <c r="H417" s="9">
        <v>7277.27</v>
      </c>
      <c r="I417" s="9">
        <v>20570.599999999999</v>
      </c>
      <c r="J417" s="9">
        <v>1336.35</v>
      </c>
      <c r="K417" s="9">
        <v>607.74999999999989</v>
      </c>
      <c r="L417" s="9">
        <v>0</v>
      </c>
      <c r="M417" s="9">
        <v>0</v>
      </c>
      <c r="N417" s="3">
        <f t="shared" si="6"/>
        <v>1414358.9000000001</v>
      </c>
    </row>
    <row r="418" spans="1:14">
      <c r="A418" s="5">
        <v>415</v>
      </c>
      <c r="B418" s="17" t="s">
        <v>430</v>
      </c>
      <c r="C418" s="9">
        <v>377022.01</v>
      </c>
      <c r="D418" s="9">
        <v>125265.49</v>
      </c>
      <c r="E418" s="9">
        <v>5796.4</v>
      </c>
      <c r="F418" s="9">
        <v>9776.8900000000031</v>
      </c>
      <c r="G418" s="9">
        <v>11193.69</v>
      </c>
      <c r="H418" s="9">
        <v>2949.39</v>
      </c>
      <c r="I418" s="9">
        <v>8097.06</v>
      </c>
      <c r="J418" s="9">
        <v>685.6</v>
      </c>
      <c r="K418" s="9">
        <v>230.77</v>
      </c>
      <c r="L418" s="9">
        <v>0</v>
      </c>
      <c r="M418" s="9">
        <v>0</v>
      </c>
      <c r="N418" s="3">
        <f t="shared" si="6"/>
        <v>541017.30000000005</v>
      </c>
    </row>
    <row r="419" spans="1:14">
      <c r="A419" s="5">
        <v>416</v>
      </c>
      <c r="B419" s="17" t="s">
        <v>431</v>
      </c>
      <c r="C419" s="9">
        <v>118358.61000000002</v>
      </c>
      <c r="D419" s="9">
        <v>55546.239999999998</v>
      </c>
      <c r="E419" s="9">
        <v>2011.7199999999998</v>
      </c>
      <c r="F419" s="9">
        <v>4920.8100000000013</v>
      </c>
      <c r="G419" s="9">
        <v>1069.56</v>
      </c>
      <c r="H419" s="9">
        <v>732.47</v>
      </c>
      <c r="I419" s="9">
        <v>990.49</v>
      </c>
      <c r="J419" s="9">
        <v>342.72</v>
      </c>
      <c r="K419" s="9">
        <v>35.580000000000005</v>
      </c>
      <c r="L419" s="9">
        <v>0</v>
      </c>
      <c r="M419" s="9">
        <v>0</v>
      </c>
      <c r="N419" s="3">
        <f t="shared" si="6"/>
        <v>184008.19999999998</v>
      </c>
    </row>
    <row r="420" spans="1:14">
      <c r="A420" s="5">
        <v>417</v>
      </c>
      <c r="B420" s="17" t="s">
        <v>432</v>
      </c>
      <c r="C420" s="9">
        <v>776630.69000000006</v>
      </c>
      <c r="D420" s="9">
        <v>300166.01999999996</v>
      </c>
      <c r="E420" s="9">
        <v>11651.259999999998</v>
      </c>
      <c r="F420" s="9">
        <v>19367.03</v>
      </c>
      <c r="G420" s="9">
        <v>22381.5</v>
      </c>
      <c r="H420" s="9">
        <v>6074.42</v>
      </c>
      <c r="I420" s="9">
        <v>16371.5</v>
      </c>
      <c r="J420" s="9">
        <v>1410.62</v>
      </c>
      <c r="K420" s="9">
        <v>476.36999999999995</v>
      </c>
      <c r="L420" s="9">
        <v>0</v>
      </c>
      <c r="M420" s="9">
        <v>9116.06</v>
      </c>
      <c r="N420" s="3">
        <f t="shared" si="6"/>
        <v>1163645.4700000002</v>
      </c>
    </row>
    <row r="421" spans="1:14">
      <c r="A421" s="5">
        <v>418</v>
      </c>
      <c r="B421" s="17" t="s">
        <v>433</v>
      </c>
      <c r="C421" s="9">
        <v>893667.11</v>
      </c>
      <c r="D421" s="9">
        <v>293427.95</v>
      </c>
      <c r="E421" s="9">
        <v>13415.36</v>
      </c>
      <c r="F421" s="9">
        <v>17059.819999999996</v>
      </c>
      <c r="G421" s="9">
        <v>26621.95</v>
      </c>
      <c r="H421" s="9">
        <v>7641.23</v>
      </c>
      <c r="I421" s="9">
        <v>21099.72</v>
      </c>
      <c r="J421" s="9">
        <v>1714.85</v>
      </c>
      <c r="K421" s="9">
        <v>654.15000000000032</v>
      </c>
      <c r="L421" s="9">
        <v>0</v>
      </c>
      <c r="M421" s="9">
        <v>0</v>
      </c>
      <c r="N421" s="3">
        <f t="shared" si="6"/>
        <v>1275302.1400000001</v>
      </c>
    </row>
    <row r="422" spans="1:14">
      <c r="A422" s="5">
        <v>419</v>
      </c>
      <c r="B422" s="17" t="s">
        <v>434</v>
      </c>
      <c r="C422" s="9">
        <v>120698.96</v>
      </c>
      <c r="D422" s="9">
        <v>55463.59</v>
      </c>
      <c r="E422" s="9">
        <v>1983.5600000000004</v>
      </c>
      <c r="F422" s="9">
        <v>4349.3900000000012</v>
      </c>
      <c r="G422" s="9">
        <v>1338.59</v>
      </c>
      <c r="H422" s="9">
        <v>812.36</v>
      </c>
      <c r="I422" s="9">
        <v>1310.0100000000002</v>
      </c>
      <c r="J422" s="9">
        <v>314.24</v>
      </c>
      <c r="K422" s="9">
        <v>48.000000000000014</v>
      </c>
      <c r="L422" s="9">
        <v>0</v>
      </c>
      <c r="M422" s="9">
        <v>0</v>
      </c>
      <c r="N422" s="3">
        <f t="shared" si="6"/>
        <v>186318.69999999998</v>
      </c>
    </row>
    <row r="423" spans="1:14">
      <c r="A423" s="5">
        <v>420</v>
      </c>
      <c r="B423" s="17" t="s">
        <v>435</v>
      </c>
      <c r="C423" s="9">
        <v>198922.04</v>
      </c>
      <c r="D423" s="9">
        <v>47883.4</v>
      </c>
      <c r="E423" s="9">
        <v>3061.48</v>
      </c>
      <c r="F423" s="9">
        <v>6551.3899999999994</v>
      </c>
      <c r="G423" s="9">
        <v>3913.24</v>
      </c>
      <c r="H423" s="9">
        <v>1362.93</v>
      </c>
      <c r="I423" s="9">
        <v>2913.56</v>
      </c>
      <c r="J423" s="9">
        <v>473.09</v>
      </c>
      <c r="K423" s="9">
        <v>87.159999999999968</v>
      </c>
      <c r="L423" s="9">
        <v>5414</v>
      </c>
      <c r="M423" s="9">
        <v>0</v>
      </c>
      <c r="N423" s="3">
        <f t="shared" si="6"/>
        <v>270582.28999999998</v>
      </c>
    </row>
    <row r="424" spans="1:14">
      <c r="A424" s="5">
        <v>421</v>
      </c>
      <c r="B424" s="17" t="s">
        <v>436</v>
      </c>
      <c r="C424" s="9">
        <v>669165.99</v>
      </c>
      <c r="D424" s="9">
        <v>209522.56000000003</v>
      </c>
      <c r="E424" s="9">
        <v>10363.540000000001</v>
      </c>
      <c r="F424" s="9">
        <v>17834.310000000001</v>
      </c>
      <c r="G424" s="9">
        <v>10643.81</v>
      </c>
      <c r="H424" s="9">
        <v>5126.5600000000004</v>
      </c>
      <c r="I424" s="9">
        <v>10352.98</v>
      </c>
      <c r="J424" s="9">
        <v>1372.58</v>
      </c>
      <c r="K424" s="9">
        <v>378.77000000000004</v>
      </c>
      <c r="L424" s="9">
        <v>0</v>
      </c>
      <c r="M424" s="9">
        <v>0</v>
      </c>
      <c r="N424" s="3">
        <f t="shared" si="6"/>
        <v>934761.10000000021</v>
      </c>
    </row>
    <row r="425" spans="1:14">
      <c r="A425" s="5">
        <v>422</v>
      </c>
      <c r="B425" s="17" t="s">
        <v>437</v>
      </c>
      <c r="C425" s="9">
        <v>134304.01</v>
      </c>
      <c r="D425" s="9">
        <v>51344.15</v>
      </c>
      <c r="E425" s="9">
        <v>2028.2399999999998</v>
      </c>
      <c r="F425" s="9">
        <v>4680.7299999999996</v>
      </c>
      <c r="G425" s="9">
        <v>1370.56</v>
      </c>
      <c r="H425" s="9">
        <v>868.65</v>
      </c>
      <c r="I425" s="9">
        <v>1341.6599999999999</v>
      </c>
      <c r="J425" s="9">
        <v>310.45</v>
      </c>
      <c r="K425" s="9">
        <v>49.34</v>
      </c>
      <c r="L425" s="9">
        <v>0</v>
      </c>
      <c r="M425" s="9">
        <v>0</v>
      </c>
      <c r="N425" s="3">
        <f t="shared" si="6"/>
        <v>196297.79</v>
      </c>
    </row>
    <row r="426" spans="1:14">
      <c r="A426" s="5">
        <v>423</v>
      </c>
      <c r="B426" s="17" t="s">
        <v>438</v>
      </c>
      <c r="C426" s="9">
        <v>90753.54</v>
      </c>
      <c r="D426" s="9">
        <v>33411.199999999997</v>
      </c>
      <c r="E426" s="9">
        <v>1548.19</v>
      </c>
      <c r="F426" s="9">
        <v>4117.79</v>
      </c>
      <c r="G426" s="9">
        <v>1044.45</v>
      </c>
      <c r="H426" s="9">
        <v>520.62999999999988</v>
      </c>
      <c r="I426" s="9">
        <v>741.16</v>
      </c>
      <c r="J426" s="9">
        <v>284.44</v>
      </c>
      <c r="K426" s="9">
        <v>20.769999999999996</v>
      </c>
      <c r="L426" s="9">
        <v>0</v>
      </c>
      <c r="M426" s="9">
        <v>0</v>
      </c>
      <c r="N426" s="3">
        <f t="shared" si="6"/>
        <v>132442.16999999998</v>
      </c>
    </row>
    <row r="427" spans="1:14">
      <c r="A427" s="5">
        <v>424</v>
      </c>
      <c r="B427" s="17" t="s">
        <v>439</v>
      </c>
      <c r="C427" s="9">
        <v>341867.15</v>
      </c>
      <c r="D427" s="9">
        <v>205124.81</v>
      </c>
      <c r="E427" s="9">
        <v>5350.0999999999995</v>
      </c>
      <c r="F427" s="9">
        <v>10436.94</v>
      </c>
      <c r="G427" s="9">
        <v>8838.76</v>
      </c>
      <c r="H427" s="9">
        <v>2492.88</v>
      </c>
      <c r="I427" s="9">
        <v>6249.09</v>
      </c>
      <c r="J427" s="9">
        <v>724.98</v>
      </c>
      <c r="K427" s="9">
        <v>176.55999999999997</v>
      </c>
      <c r="L427" s="9">
        <v>351</v>
      </c>
      <c r="M427" s="9">
        <v>0</v>
      </c>
      <c r="N427" s="3">
        <f t="shared" si="6"/>
        <v>581612.2699999999</v>
      </c>
    </row>
    <row r="428" spans="1:14">
      <c r="A428" s="5">
        <v>425</v>
      </c>
      <c r="B428" s="17" t="s">
        <v>440</v>
      </c>
      <c r="C428" s="9">
        <v>303146.48</v>
      </c>
      <c r="D428" s="9">
        <v>99159.62999999999</v>
      </c>
      <c r="E428" s="9">
        <v>4600.09</v>
      </c>
      <c r="F428" s="9">
        <v>7536.0200000000013</v>
      </c>
      <c r="G428" s="9">
        <v>4757.8500000000004</v>
      </c>
      <c r="H428" s="9">
        <v>2365.4299999999998</v>
      </c>
      <c r="I428" s="9">
        <v>4764.5199999999995</v>
      </c>
      <c r="J428" s="9">
        <v>530.01</v>
      </c>
      <c r="K428" s="9">
        <v>179.74999999999997</v>
      </c>
      <c r="L428" s="9">
        <v>0</v>
      </c>
      <c r="M428" s="9">
        <v>0</v>
      </c>
      <c r="N428" s="3">
        <f t="shared" si="6"/>
        <v>427039.78</v>
      </c>
    </row>
    <row r="429" spans="1:14">
      <c r="A429" s="5">
        <v>426</v>
      </c>
      <c r="B429" s="17" t="s">
        <v>441</v>
      </c>
      <c r="C429" s="9">
        <v>671771.4</v>
      </c>
      <c r="D429" s="9">
        <v>73971.8</v>
      </c>
      <c r="E429" s="9">
        <v>10250.999999999998</v>
      </c>
      <c r="F429" s="9">
        <v>16528.55</v>
      </c>
      <c r="G429" s="9">
        <v>21099.09</v>
      </c>
      <c r="H429" s="9">
        <v>5351.5599999999995</v>
      </c>
      <c r="I429" s="9">
        <v>14957.509999999998</v>
      </c>
      <c r="J429" s="9">
        <v>1140.77</v>
      </c>
      <c r="K429" s="9">
        <v>428.66000000000008</v>
      </c>
      <c r="L429" s="9">
        <v>0</v>
      </c>
      <c r="M429" s="9">
        <v>0</v>
      </c>
      <c r="N429" s="3">
        <f t="shared" si="6"/>
        <v>815500.3400000002</v>
      </c>
    </row>
    <row r="430" spans="1:14">
      <c r="A430" s="5">
        <v>427</v>
      </c>
      <c r="B430" s="17" t="s">
        <v>442</v>
      </c>
      <c r="C430" s="9">
        <v>1131628</v>
      </c>
      <c r="D430" s="9">
        <v>149361.19</v>
      </c>
      <c r="E430" s="9">
        <v>16670.580000000002</v>
      </c>
      <c r="F430" s="9">
        <v>21344.01999999999</v>
      </c>
      <c r="G430" s="9">
        <v>38262.58</v>
      </c>
      <c r="H430" s="9">
        <v>9680.9199999999983</v>
      </c>
      <c r="I430" s="9">
        <v>28572.34</v>
      </c>
      <c r="J430" s="9">
        <v>1549.16</v>
      </c>
      <c r="K430" s="9">
        <v>841.74</v>
      </c>
      <c r="L430" s="9">
        <v>0</v>
      </c>
      <c r="M430" s="9">
        <v>0</v>
      </c>
      <c r="N430" s="3">
        <f t="shared" si="6"/>
        <v>1397910.53</v>
      </c>
    </row>
    <row r="431" spans="1:14">
      <c r="A431" s="5">
        <v>428</v>
      </c>
      <c r="B431" s="17" t="s">
        <v>443</v>
      </c>
      <c r="C431" s="9">
        <v>208918.32</v>
      </c>
      <c r="D431" s="9">
        <v>54904</v>
      </c>
      <c r="E431" s="9">
        <v>3383.78</v>
      </c>
      <c r="F431" s="9">
        <v>6717.4700000000012</v>
      </c>
      <c r="G431" s="9">
        <v>5179.1099999999997</v>
      </c>
      <c r="H431" s="9">
        <v>1514.27</v>
      </c>
      <c r="I431" s="9">
        <v>3689.6800000000003</v>
      </c>
      <c r="J431" s="9">
        <v>466.68</v>
      </c>
      <c r="K431" s="9">
        <v>105.09000000000003</v>
      </c>
      <c r="L431" s="9">
        <v>0</v>
      </c>
      <c r="M431" s="9">
        <v>0</v>
      </c>
      <c r="N431" s="3">
        <f t="shared" si="6"/>
        <v>284878.40000000008</v>
      </c>
    </row>
    <row r="432" spans="1:14">
      <c r="A432" s="5">
        <v>429</v>
      </c>
      <c r="B432" s="17" t="s">
        <v>444</v>
      </c>
      <c r="C432" s="9">
        <v>170705.72</v>
      </c>
      <c r="D432" s="9">
        <v>51182</v>
      </c>
      <c r="E432" s="9">
        <v>2799.2</v>
      </c>
      <c r="F432" s="9">
        <v>6255.26</v>
      </c>
      <c r="G432" s="9">
        <v>3518.29</v>
      </c>
      <c r="H432" s="9">
        <v>1144.43</v>
      </c>
      <c r="I432" s="9">
        <v>2476.2600000000002</v>
      </c>
      <c r="J432" s="9">
        <v>442.9</v>
      </c>
      <c r="K432" s="9">
        <v>69.259999999999991</v>
      </c>
      <c r="L432" s="9">
        <v>0</v>
      </c>
      <c r="M432" s="9">
        <v>0</v>
      </c>
      <c r="N432" s="3">
        <f t="shared" si="6"/>
        <v>238593.32000000004</v>
      </c>
    </row>
    <row r="433" spans="1:14">
      <c r="A433" s="5">
        <v>430</v>
      </c>
      <c r="B433" s="17" t="s">
        <v>445</v>
      </c>
      <c r="C433" s="9">
        <v>83420.320000000007</v>
      </c>
      <c r="D433" s="9">
        <v>47157.539999999994</v>
      </c>
      <c r="E433" s="9">
        <v>1427.41</v>
      </c>
      <c r="F433" s="9">
        <v>3924.2600000000007</v>
      </c>
      <c r="G433" s="9">
        <v>726.1</v>
      </c>
      <c r="H433" s="9">
        <v>460.98</v>
      </c>
      <c r="I433" s="9">
        <v>540.18000000000006</v>
      </c>
      <c r="J433" s="9">
        <v>267.99</v>
      </c>
      <c r="K433" s="9">
        <v>15.849999999999998</v>
      </c>
      <c r="L433" s="9">
        <v>0</v>
      </c>
      <c r="M433" s="9">
        <v>0</v>
      </c>
      <c r="N433" s="3">
        <f t="shared" si="6"/>
        <v>137940.63</v>
      </c>
    </row>
    <row r="434" spans="1:14">
      <c r="A434" s="5">
        <v>431</v>
      </c>
      <c r="B434" s="17" t="s">
        <v>446</v>
      </c>
      <c r="C434" s="9">
        <v>164700.82</v>
      </c>
      <c r="D434" s="9">
        <v>75639.839999999997</v>
      </c>
      <c r="E434" s="9">
        <v>2576.8500000000004</v>
      </c>
      <c r="F434" s="9">
        <v>4802.51</v>
      </c>
      <c r="G434" s="9">
        <v>4171.1899999999996</v>
      </c>
      <c r="H434" s="9">
        <v>1229.8700000000001</v>
      </c>
      <c r="I434" s="9">
        <v>3091.66</v>
      </c>
      <c r="J434" s="9">
        <v>332.46</v>
      </c>
      <c r="K434" s="9">
        <v>89.870000000000019</v>
      </c>
      <c r="L434" s="9">
        <v>0</v>
      </c>
      <c r="M434" s="9">
        <v>0</v>
      </c>
      <c r="N434" s="3">
        <f t="shared" si="6"/>
        <v>256635.07</v>
      </c>
    </row>
    <row r="435" spans="1:14">
      <c r="A435" s="5">
        <v>432</v>
      </c>
      <c r="B435" s="17" t="s">
        <v>447</v>
      </c>
      <c r="C435" s="9">
        <v>154932.54</v>
      </c>
      <c r="D435" s="9">
        <v>56213.69</v>
      </c>
      <c r="E435" s="9">
        <v>2542.9799999999996</v>
      </c>
      <c r="F435" s="9">
        <v>5518.2099999999991</v>
      </c>
      <c r="G435" s="9">
        <v>2046.87</v>
      </c>
      <c r="H435" s="9">
        <v>1052.19</v>
      </c>
      <c r="I435" s="9">
        <v>1842.26</v>
      </c>
      <c r="J435" s="9">
        <v>395.96</v>
      </c>
      <c r="K435" s="9">
        <v>63.699999999999989</v>
      </c>
      <c r="L435" s="9">
        <v>0</v>
      </c>
      <c r="M435" s="9">
        <v>0</v>
      </c>
      <c r="N435" s="3">
        <f t="shared" si="6"/>
        <v>224608.40000000002</v>
      </c>
    </row>
    <row r="436" spans="1:14">
      <c r="A436" s="5">
        <v>433</v>
      </c>
      <c r="B436" s="17" t="s">
        <v>448</v>
      </c>
      <c r="C436" s="9">
        <v>254409.88</v>
      </c>
      <c r="D436" s="9">
        <v>48130.400000000001</v>
      </c>
      <c r="E436" s="9">
        <v>4035.6200000000003</v>
      </c>
      <c r="F436" s="9">
        <v>7424.35</v>
      </c>
      <c r="G436" s="9">
        <v>6380.33</v>
      </c>
      <c r="H436" s="9">
        <v>1914.3</v>
      </c>
      <c r="I436" s="9">
        <v>4681.55</v>
      </c>
      <c r="J436" s="9">
        <v>519.44000000000005</v>
      </c>
      <c r="K436" s="9">
        <v>140.25999999999996</v>
      </c>
      <c r="L436" s="9">
        <v>0</v>
      </c>
      <c r="M436" s="9">
        <v>0</v>
      </c>
      <c r="N436" s="3">
        <f t="shared" si="6"/>
        <v>327636.13</v>
      </c>
    </row>
    <row r="437" spans="1:14">
      <c r="A437" s="5">
        <v>434</v>
      </c>
      <c r="B437" s="17" t="s">
        <v>449</v>
      </c>
      <c r="C437" s="9">
        <v>363456.48</v>
      </c>
      <c r="D437" s="9">
        <v>67451.8</v>
      </c>
      <c r="E437" s="9">
        <v>5324.58</v>
      </c>
      <c r="F437" s="9">
        <v>10440.93</v>
      </c>
      <c r="G437" s="9">
        <v>9310.66</v>
      </c>
      <c r="H437" s="9">
        <v>2618.94</v>
      </c>
      <c r="I437" s="9">
        <v>6572.5700000000006</v>
      </c>
      <c r="J437" s="9">
        <v>716.9</v>
      </c>
      <c r="K437" s="9">
        <v>185.94000000000003</v>
      </c>
      <c r="L437" s="9">
        <v>0</v>
      </c>
      <c r="M437" s="9">
        <v>0</v>
      </c>
      <c r="N437" s="3">
        <f t="shared" si="6"/>
        <v>466078.8</v>
      </c>
    </row>
    <row r="438" spans="1:14">
      <c r="A438" s="5">
        <v>435</v>
      </c>
      <c r="B438" s="17" t="s">
        <v>450</v>
      </c>
      <c r="C438" s="9">
        <v>325482.03000000003</v>
      </c>
      <c r="D438" s="9">
        <v>76513.73</v>
      </c>
      <c r="E438" s="9">
        <v>4976.0599999999995</v>
      </c>
      <c r="F438" s="9">
        <v>8361.7100000000009</v>
      </c>
      <c r="G438" s="9">
        <v>8420.61</v>
      </c>
      <c r="H438" s="9">
        <v>2538.1799999999998</v>
      </c>
      <c r="I438" s="9">
        <v>6380.0999999999995</v>
      </c>
      <c r="J438" s="9">
        <v>583.16999999999996</v>
      </c>
      <c r="K438" s="9">
        <v>196.32000000000002</v>
      </c>
      <c r="L438" s="9">
        <v>0</v>
      </c>
      <c r="M438" s="9">
        <v>0</v>
      </c>
      <c r="N438" s="3">
        <f t="shared" si="6"/>
        <v>433451.91</v>
      </c>
    </row>
    <row r="439" spans="1:14">
      <c r="A439" s="5">
        <v>436</v>
      </c>
      <c r="B439" s="17" t="s">
        <v>451</v>
      </c>
      <c r="C439" s="9">
        <v>127172.2</v>
      </c>
      <c r="D439" s="9">
        <v>43616.800000000003</v>
      </c>
      <c r="E439" s="9">
        <v>2105.73</v>
      </c>
      <c r="F439" s="9">
        <v>5066.7400000000007</v>
      </c>
      <c r="G439" s="9">
        <v>2160.3200000000002</v>
      </c>
      <c r="H439" s="9">
        <v>803.39</v>
      </c>
      <c r="I439" s="9">
        <v>1491.92</v>
      </c>
      <c r="J439" s="9">
        <v>352.51</v>
      </c>
      <c r="K439" s="9">
        <v>42.670000000000016</v>
      </c>
      <c r="L439" s="9">
        <v>0</v>
      </c>
      <c r="M439" s="9">
        <v>0</v>
      </c>
      <c r="N439" s="3">
        <f t="shared" si="6"/>
        <v>182812.28000000006</v>
      </c>
    </row>
    <row r="440" spans="1:14">
      <c r="A440" s="5">
        <v>437</v>
      </c>
      <c r="B440" s="17" t="s">
        <v>452</v>
      </c>
      <c r="C440" s="9">
        <v>1000401.25</v>
      </c>
      <c r="D440" s="9">
        <v>72142.600000000006</v>
      </c>
      <c r="E440" s="9">
        <v>12855.289999999999</v>
      </c>
      <c r="F440" s="9">
        <v>26035.949999999986</v>
      </c>
      <c r="G440" s="9">
        <v>22460.49</v>
      </c>
      <c r="H440" s="9">
        <v>6986.4100000000008</v>
      </c>
      <c r="I440" s="9">
        <v>16582.39</v>
      </c>
      <c r="J440" s="9">
        <v>1462.49</v>
      </c>
      <c r="K440" s="9">
        <v>490.80999999999989</v>
      </c>
      <c r="L440" s="9">
        <v>0</v>
      </c>
      <c r="M440" s="9">
        <v>0</v>
      </c>
      <c r="N440" s="3">
        <f t="shared" si="6"/>
        <v>1159417.68</v>
      </c>
    </row>
    <row r="441" spans="1:14">
      <c r="A441" s="5">
        <v>438</v>
      </c>
      <c r="B441" s="17" t="s">
        <v>453</v>
      </c>
      <c r="C441" s="9">
        <v>193550.07</v>
      </c>
      <c r="D441" s="9">
        <v>52639.199999999997</v>
      </c>
      <c r="E441" s="9">
        <v>3196.7799999999997</v>
      </c>
      <c r="F441" s="9">
        <v>6862.11</v>
      </c>
      <c r="G441" s="9">
        <v>4280.8</v>
      </c>
      <c r="H441" s="9">
        <v>1332</v>
      </c>
      <c r="I441" s="9">
        <v>3000.54</v>
      </c>
      <c r="J441" s="9">
        <v>552.04999999999995</v>
      </c>
      <c r="K441" s="9">
        <v>83.82</v>
      </c>
      <c r="L441" s="9">
        <v>0</v>
      </c>
      <c r="M441" s="9">
        <v>0</v>
      </c>
      <c r="N441" s="3">
        <f t="shared" si="6"/>
        <v>265497.37</v>
      </c>
    </row>
    <row r="442" spans="1:14">
      <c r="A442" s="5">
        <v>439</v>
      </c>
      <c r="B442" s="17" t="s">
        <v>454</v>
      </c>
      <c r="C442" s="9">
        <v>2007056.85</v>
      </c>
      <c r="D442" s="9">
        <v>2732799.23</v>
      </c>
      <c r="E442" s="9">
        <v>29280.410000000003</v>
      </c>
      <c r="F442" s="9">
        <v>37358.769999999997</v>
      </c>
      <c r="G442" s="9">
        <v>59564.03</v>
      </c>
      <c r="H442" s="9">
        <v>17089.909999999996</v>
      </c>
      <c r="I442" s="9">
        <v>46534.130000000005</v>
      </c>
      <c r="J442" s="9">
        <v>2525.14</v>
      </c>
      <c r="K442" s="9">
        <v>1471.6000000000004</v>
      </c>
      <c r="L442" s="9">
        <v>0</v>
      </c>
      <c r="M442" s="9">
        <v>0</v>
      </c>
      <c r="N442" s="3">
        <f t="shared" si="6"/>
        <v>4933680.0699999994</v>
      </c>
    </row>
    <row r="443" spans="1:14">
      <c r="A443" s="5">
        <v>440</v>
      </c>
      <c r="B443" s="17" t="s">
        <v>455</v>
      </c>
      <c r="C443" s="9">
        <v>131960.10999999999</v>
      </c>
      <c r="D443" s="9">
        <v>79168.91</v>
      </c>
      <c r="E443" s="9">
        <v>2121.65</v>
      </c>
      <c r="F443" s="9">
        <v>5384.8099999999995</v>
      </c>
      <c r="G443" s="9">
        <v>1865.12</v>
      </c>
      <c r="H443" s="9">
        <v>794.58</v>
      </c>
      <c r="I443" s="9">
        <v>1340.5500000000002</v>
      </c>
      <c r="J443" s="9">
        <v>388.13</v>
      </c>
      <c r="K443" s="9">
        <v>37.959999999999994</v>
      </c>
      <c r="L443" s="9">
        <v>0</v>
      </c>
      <c r="M443" s="9">
        <v>0</v>
      </c>
      <c r="N443" s="3">
        <f t="shared" si="6"/>
        <v>223061.81999999995</v>
      </c>
    </row>
    <row r="444" spans="1:14">
      <c r="A444" s="5">
        <v>441</v>
      </c>
      <c r="B444" s="17" t="s">
        <v>456</v>
      </c>
      <c r="C444" s="9">
        <v>719376.91</v>
      </c>
      <c r="D444" s="9">
        <v>141002.94</v>
      </c>
      <c r="E444" s="9">
        <v>10867.31</v>
      </c>
      <c r="F444" s="9">
        <v>12099.100000000002</v>
      </c>
      <c r="G444" s="9">
        <v>21123.71</v>
      </c>
      <c r="H444" s="9">
        <v>6398.69</v>
      </c>
      <c r="I444" s="9">
        <v>17476.25</v>
      </c>
      <c r="J444" s="9">
        <v>1005.22</v>
      </c>
      <c r="K444" s="9">
        <v>568.09999999999991</v>
      </c>
      <c r="L444" s="9">
        <v>0</v>
      </c>
      <c r="M444" s="9">
        <v>0</v>
      </c>
      <c r="N444" s="3">
        <f t="shared" si="6"/>
        <v>929918.23</v>
      </c>
    </row>
    <row r="445" spans="1:14">
      <c r="A445" s="5">
        <v>442</v>
      </c>
      <c r="B445" s="17" t="s">
        <v>457</v>
      </c>
      <c r="C445" s="9">
        <v>107861.43</v>
      </c>
      <c r="D445" s="9">
        <v>35513.06</v>
      </c>
      <c r="E445" s="9">
        <v>1786.8700000000001</v>
      </c>
      <c r="F445" s="9">
        <v>3091.6699999999983</v>
      </c>
      <c r="G445" s="9">
        <v>570.33000000000004</v>
      </c>
      <c r="H445" s="9">
        <v>828.86</v>
      </c>
      <c r="I445" s="9">
        <v>1186.69</v>
      </c>
      <c r="J445" s="9">
        <v>221.89</v>
      </c>
      <c r="K445" s="9">
        <v>58.97</v>
      </c>
      <c r="L445" s="9">
        <v>1364</v>
      </c>
      <c r="M445" s="9">
        <v>0</v>
      </c>
      <c r="N445" s="3">
        <f t="shared" si="6"/>
        <v>152483.76999999996</v>
      </c>
    </row>
    <row r="446" spans="1:14">
      <c r="A446" s="5">
        <v>443</v>
      </c>
      <c r="B446" s="17" t="s">
        <v>458</v>
      </c>
      <c r="C446" s="9">
        <v>113256.38</v>
      </c>
      <c r="D446" s="9">
        <v>38933.299999999996</v>
      </c>
      <c r="E446" s="9">
        <v>1761.79</v>
      </c>
      <c r="F446" s="9">
        <v>3062.8999999999996</v>
      </c>
      <c r="G446" s="9">
        <v>978.98</v>
      </c>
      <c r="H446" s="9">
        <v>860.81</v>
      </c>
      <c r="I446" s="9">
        <v>1399.98</v>
      </c>
      <c r="J446" s="9">
        <v>209.13</v>
      </c>
      <c r="K446" s="9">
        <v>62.06</v>
      </c>
      <c r="L446" s="9">
        <v>0</v>
      </c>
      <c r="M446" s="9">
        <v>0</v>
      </c>
      <c r="N446" s="3">
        <f t="shared" si="6"/>
        <v>160525.33000000002</v>
      </c>
    </row>
    <row r="447" spans="1:14">
      <c r="A447" s="5">
        <v>444</v>
      </c>
      <c r="B447" s="17" t="s">
        <v>459</v>
      </c>
      <c r="C447" s="9">
        <v>102022.63</v>
      </c>
      <c r="D447" s="9">
        <v>45835.69</v>
      </c>
      <c r="E447" s="9">
        <v>1710.2599999999998</v>
      </c>
      <c r="F447" s="9">
        <v>4094.9800000000005</v>
      </c>
      <c r="G447" s="9">
        <v>1097.49</v>
      </c>
      <c r="H447" s="9">
        <v>643.79</v>
      </c>
      <c r="I447" s="9">
        <v>968.41000000000008</v>
      </c>
      <c r="J447" s="9">
        <v>288.57</v>
      </c>
      <c r="K447" s="9">
        <v>33.129999999999995</v>
      </c>
      <c r="L447" s="9">
        <v>0</v>
      </c>
      <c r="M447" s="9">
        <v>0</v>
      </c>
      <c r="N447" s="3">
        <f t="shared" si="6"/>
        <v>156694.95000000004</v>
      </c>
    </row>
    <row r="448" spans="1:14">
      <c r="A448" s="5">
        <v>445</v>
      </c>
      <c r="B448" s="17" t="s">
        <v>460</v>
      </c>
      <c r="C448" s="9">
        <v>187653.66</v>
      </c>
      <c r="D448" s="9">
        <v>51739.199999999997</v>
      </c>
      <c r="E448" s="9">
        <v>3034.84</v>
      </c>
      <c r="F448" s="9">
        <v>6392.55</v>
      </c>
      <c r="G448" s="9">
        <v>3880.33</v>
      </c>
      <c r="H448" s="9">
        <v>1308.5200000000002</v>
      </c>
      <c r="I448" s="9">
        <v>2895.6</v>
      </c>
      <c r="J448" s="9">
        <v>442.84</v>
      </c>
      <c r="K448" s="9">
        <v>84.98</v>
      </c>
      <c r="L448" s="9">
        <v>0</v>
      </c>
      <c r="M448" s="9">
        <v>0</v>
      </c>
      <c r="N448" s="3">
        <f t="shared" si="6"/>
        <v>257432.51999999996</v>
      </c>
    </row>
    <row r="449" spans="1:14">
      <c r="A449" s="5">
        <v>446</v>
      </c>
      <c r="B449" s="17" t="s">
        <v>461</v>
      </c>
      <c r="C449" s="9">
        <v>508506.82</v>
      </c>
      <c r="D449" s="9">
        <v>166005.13</v>
      </c>
      <c r="E449" s="9">
        <v>7701.65</v>
      </c>
      <c r="F449" s="9">
        <v>12466.549999999994</v>
      </c>
      <c r="G449" s="9">
        <v>13801.97</v>
      </c>
      <c r="H449" s="9">
        <v>4019.66</v>
      </c>
      <c r="I449" s="9">
        <v>10509.18</v>
      </c>
      <c r="J449" s="9">
        <v>951.57</v>
      </c>
      <c r="K449" s="9">
        <v>316.97999999999996</v>
      </c>
      <c r="L449" s="9">
        <v>38168</v>
      </c>
      <c r="M449" s="9">
        <v>0</v>
      </c>
      <c r="N449" s="3">
        <f t="shared" si="6"/>
        <v>762447.51</v>
      </c>
    </row>
    <row r="450" spans="1:14">
      <c r="A450" s="5">
        <v>447</v>
      </c>
      <c r="B450" s="17" t="s">
        <v>462</v>
      </c>
      <c r="C450" s="9">
        <v>1202708.82</v>
      </c>
      <c r="D450" s="9">
        <v>520657.99</v>
      </c>
      <c r="E450" s="9">
        <v>18059.91</v>
      </c>
      <c r="F450" s="9">
        <v>24165.200000000012</v>
      </c>
      <c r="G450" s="9">
        <v>39438.18</v>
      </c>
      <c r="H450" s="9">
        <v>10200.379999999999</v>
      </c>
      <c r="I450" s="9">
        <v>29469.64</v>
      </c>
      <c r="J450" s="9">
        <v>1700.18</v>
      </c>
      <c r="K450" s="9">
        <v>875.24</v>
      </c>
      <c r="L450" s="9">
        <v>0</v>
      </c>
      <c r="M450" s="9">
        <v>0</v>
      </c>
      <c r="N450" s="3">
        <f t="shared" si="6"/>
        <v>1847275.5399999996</v>
      </c>
    </row>
    <row r="451" spans="1:14">
      <c r="A451" s="5">
        <v>448</v>
      </c>
      <c r="B451" s="17" t="s">
        <v>463</v>
      </c>
      <c r="C451" s="9">
        <v>207822.15000000002</v>
      </c>
      <c r="D451" s="9">
        <v>42639.199999999997</v>
      </c>
      <c r="E451" s="9">
        <v>3245.24</v>
      </c>
      <c r="F451" s="9">
        <v>6133.2700000000032</v>
      </c>
      <c r="G451" s="9">
        <v>5819.26</v>
      </c>
      <c r="H451" s="9">
        <v>1543.25</v>
      </c>
      <c r="I451" s="9">
        <v>4028.7599999999998</v>
      </c>
      <c r="J451" s="9">
        <v>418.54</v>
      </c>
      <c r="K451" s="9">
        <v>112.55</v>
      </c>
      <c r="L451" s="9">
        <v>0</v>
      </c>
      <c r="M451" s="9">
        <v>0</v>
      </c>
      <c r="N451" s="3">
        <f t="shared" si="6"/>
        <v>271762.21999999997</v>
      </c>
    </row>
    <row r="452" spans="1:14">
      <c r="A452" s="5">
        <v>449</v>
      </c>
      <c r="B452" s="17" t="s">
        <v>464</v>
      </c>
      <c r="C452" s="9">
        <v>282568.99</v>
      </c>
      <c r="D452" s="9">
        <v>61983.079999999994</v>
      </c>
      <c r="E452" s="9">
        <v>4433.72</v>
      </c>
      <c r="F452" s="9">
        <v>7959.1099999999979</v>
      </c>
      <c r="G452" s="9">
        <v>7583.25</v>
      </c>
      <c r="H452" s="9">
        <v>2149.6400000000003</v>
      </c>
      <c r="I452" s="9">
        <v>5547.31</v>
      </c>
      <c r="J452" s="9">
        <v>595.99</v>
      </c>
      <c r="K452" s="9">
        <v>160.68000000000009</v>
      </c>
      <c r="L452" s="9">
        <v>0</v>
      </c>
      <c r="M452" s="9">
        <v>0</v>
      </c>
      <c r="N452" s="3">
        <f t="shared" ref="N452:N515" si="7">SUM(C452:M452)</f>
        <v>372981.76999999996</v>
      </c>
    </row>
    <row r="453" spans="1:14">
      <c r="A453" s="5">
        <v>450</v>
      </c>
      <c r="B453" s="17" t="s">
        <v>465</v>
      </c>
      <c r="C453" s="9">
        <v>970024.84</v>
      </c>
      <c r="D453" s="9">
        <v>85151</v>
      </c>
      <c r="E453" s="9">
        <v>14713.06</v>
      </c>
      <c r="F453" s="9">
        <v>22509.330000000009</v>
      </c>
      <c r="G453" s="9">
        <v>33651.64</v>
      </c>
      <c r="H453" s="9">
        <v>7887.1100000000006</v>
      </c>
      <c r="I453" s="9">
        <v>22887.530000000002</v>
      </c>
      <c r="J453" s="9">
        <v>1565.47</v>
      </c>
      <c r="K453" s="9">
        <v>648.67999999999961</v>
      </c>
      <c r="L453" s="9">
        <v>0</v>
      </c>
      <c r="M453" s="9">
        <v>0</v>
      </c>
      <c r="N453" s="3">
        <f t="shared" si="7"/>
        <v>1159038.6599999999</v>
      </c>
    </row>
    <row r="454" spans="1:14">
      <c r="A454" s="5">
        <v>451</v>
      </c>
      <c r="B454" s="17" t="s">
        <v>466</v>
      </c>
      <c r="C454" s="9">
        <v>145898.35999999999</v>
      </c>
      <c r="D454" s="9">
        <v>46606.6</v>
      </c>
      <c r="E454" s="9">
        <v>2446.9499999999998</v>
      </c>
      <c r="F454" s="9">
        <v>5992.0899999999992</v>
      </c>
      <c r="G454" s="9">
        <v>2469.13</v>
      </c>
      <c r="H454" s="9">
        <v>908.9</v>
      </c>
      <c r="I454" s="9">
        <v>1662.97</v>
      </c>
      <c r="J454" s="9">
        <v>415.05</v>
      </c>
      <c r="K454" s="9">
        <v>46.47</v>
      </c>
      <c r="L454" s="9">
        <v>0</v>
      </c>
      <c r="M454" s="9">
        <v>0</v>
      </c>
      <c r="N454" s="3">
        <f t="shared" si="7"/>
        <v>206446.52</v>
      </c>
    </row>
    <row r="455" spans="1:14">
      <c r="A455" s="5">
        <v>452</v>
      </c>
      <c r="B455" s="17" t="s">
        <v>467</v>
      </c>
      <c r="C455" s="9">
        <v>445075.46</v>
      </c>
      <c r="D455" s="9">
        <v>203858.15999999997</v>
      </c>
      <c r="E455" s="9">
        <v>6738.5599999999995</v>
      </c>
      <c r="F455" s="9">
        <v>12325.640000000001</v>
      </c>
      <c r="G455" s="9">
        <v>10415.879999999999</v>
      </c>
      <c r="H455" s="9">
        <v>3326.4799999999996</v>
      </c>
      <c r="I455" s="9">
        <v>7906.2699999999995</v>
      </c>
      <c r="J455" s="9">
        <v>874.11</v>
      </c>
      <c r="K455" s="9">
        <v>243.82999999999998</v>
      </c>
      <c r="L455" s="9">
        <v>0</v>
      </c>
      <c r="M455" s="9">
        <v>0</v>
      </c>
      <c r="N455" s="3">
        <f t="shared" si="7"/>
        <v>690764.39</v>
      </c>
    </row>
    <row r="456" spans="1:14">
      <c r="A456" s="5">
        <v>453</v>
      </c>
      <c r="B456" s="17" t="s">
        <v>468</v>
      </c>
      <c r="C456" s="9">
        <v>455870.13</v>
      </c>
      <c r="D456" s="9">
        <v>34096.199999999997</v>
      </c>
      <c r="E456" s="9">
        <v>7009.39</v>
      </c>
      <c r="F456" s="9">
        <v>6581.779999999997</v>
      </c>
      <c r="G456" s="9">
        <v>9014.18</v>
      </c>
      <c r="H456" s="9">
        <v>4208.97</v>
      </c>
      <c r="I456" s="9">
        <v>9679.16</v>
      </c>
      <c r="J456" s="9">
        <v>484.89</v>
      </c>
      <c r="K456" s="9">
        <v>379.38000000000005</v>
      </c>
      <c r="L456" s="9">
        <v>0</v>
      </c>
      <c r="M456" s="9">
        <v>0</v>
      </c>
      <c r="N456" s="3">
        <f t="shared" si="7"/>
        <v>527324.07999999996</v>
      </c>
    </row>
    <row r="457" spans="1:14">
      <c r="A457" s="5">
        <v>454</v>
      </c>
      <c r="B457" s="17" t="s">
        <v>469</v>
      </c>
      <c r="C457" s="9">
        <v>278221.5</v>
      </c>
      <c r="D457" s="9">
        <v>46487.6</v>
      </c>
      <c r="E457" s="9">
        <v>4356.26</v>
      </c>
      <c r="F457" s="9">
        <v>7743.22</v>
      </c>
      <c r="G457" s="9">
        <v>8283.68</v>
      </c>
      <c r="H457" s="9">
        <v>2132.38</v>
      </c>
      <c r="I457" s="9">
        <v>5802.02</v>
      </c>
      <c r="J457" s="9">
        <v>549.02</v>
      </c>
      <c r="K457" s="9">
        <v>162.07</v>
      </c>
      <c r="L457" s="9">
        <v>0</v>
      </c>
      <c r="M457" s="9">
        <v>0</v>
      </c>
      <c r="N457" s="3">
        <f t="shared" si="7"/>
        <v>353737.75</v>
      </c>
    </row>
    <row r="458" spans="1:14">
      <c r="A458" s="5">
        <v>455</v>
      </c>
      <c r="B458" s="17" t="s">
        <v>470</v>
      </c>
      <c r="C458" s="9">
        <v>273152.01</v>
      </c>
      <c r="D458" s="9">
        <v>145215.22</v>
      </c>
      <c r="E458" s="9">
        <v>4167.5999999999995</v>
      </c>
      <c r="F458" s="9">
        <v>7507.7000000000016</v>
      </c>
      <c r="G458" s="9">
        <v>6775.55</v>
      </c>
      <c r="H458" s="9">
        <v>2061.5700000000002</v>
      </c>
      <c r="I458" s="9">
        <v>5078.4699999999993</v>
      </c>
      <c r="J458" s="9">
        <v>538.96</v>
      </c>
      <c r="K458" s="9">
        <v>153.15</v>
      </c>
      <c r="L458" s="9">
        <v>24304</v>
      </c>
      <c r="M458" s="9">
        <v>0</v>
      </c>
      <c r="N458" s="3">
        <f t="shared" si="7"/>
        <v>468954.23</v>
      </c>
    </row>
    <row r="459" spans="1:14">
      <c r="A459" s="5">
        <v>456</v>
      </c>
      <c r="B459" s="17" t="s">
        <v>471</v>
      </c>
      <c r="C459" s="9">
        <v>180632.74</v>
      </c>
      <c r="D459" s="9">
        <v>98040.95</v>
      </c>
      <c r="E459" s="9">
        <v>2814.82</v>
      </c>
      <c r="F459" s="9">
        <v>5234.4999999999991</v>
      </c>
      <c r="G459" s="9">
        <v>3836.7</v>
      </c>
      <c r="H459" s="9">
        <v>1343.7</v>
      </c>
      <c r="I459" s="9">
        <v>3060.02</v>
      </c>
      <c r="J459" s="9">
        <v>371.82</v>
      </c>
      <c r="K459" s="9">
        <v>96.750000000000028</v>
      </c>
      <c r="L459" s="9">
        <v>0</v>
      </c>
      <c r="M459" s="9">
        <v>0</v>
      </c>
      <c r="N459" s="3">
        <f t="shared" si="7"/>
        <v>295432.00000000006</v>
      </c>
    </row>
    <row r="460" spans="1:14">
      <c r="A460" s="5">
        <v>457</v>
      </c>
      <c r="B460" s="17" t="s">
        <v>472</v>
      </c>
      <c r="C460" s="9">
        <v>301141.05</v>
      </c>
      <c r="D460" s="9">
        <v>56750.400000000001</v>
      </c>
      <c r="E460" s="9">
        <v>4792.7599999999993</v>
      </c>
      <c r="F460" s="9">
        <v>9154.0200000000023</v>
      </c>
      <c r="G460" s="9">
        <v>7721.66</v>
      </c>
      <c r="H460" s="9">
        <v>2221.16</v>
      </c>
      <c r="I460" s="9">
        <v>5558.2699999999995</v>
      </c>
      <c r="J460" s="9">
        <v>703.85</v>
      </c>
      <c r="K460" s="9">
        <v>158.54000000000005</v>
      </c>
      <c r="L460" s="9">
        <v>0</v>
      </c>
      <c r="M460" s="9">
        <v>0</v>
      </c>
      <c r="N460" s="3">
        <f t="shared" si="7"/>
        <v>388201.70999999996</v>
      </c>
    </row>
    <row r="461" spans="1:14">
      <c r="A461" s="5">
        <v>458</v>
      </c>
      <c r="B461" s="17" t="s">
        <v>473</v>
      </c>
      <c r="C461" s="9">
        <v>194553.38</v>
      </c>
      <c r="D461" s="9">
        <v>70975.179999999993</v>
      </c>
      <c r="E461" s="9">
        <v>2743.7900000000004</v>
      </c>
      <c r="F461" s="9">
        <v>6408.1499999999987</v>
      </c>
      <c r="G461" s="9">
        <v>2628.54</v>
      </c>
      <c r="H461" s="9">
        <v>1250.2099999999998</v>
      </c>
      <c r="I461" s="9">
        <v>2218.81</v>
      </c>
      <c r="J461" s="9">
        <v>402.88</v>
      </c>
      <c r="K461" s="9">
        <v>72.960000000000022</v>
      </c>
      <c r="L461" s="9">
        <v>0</v>
      </c>
      <c r="M461" s="9">
        <v>0</v>
      </c>
      <c r="N461" s="3">
        <f t="shared" si="7"/>
        <v>281253.90000000002</v>
      </c>
    </row>
    <row r="462" spans="1:14">
      <c r="A462" s="5">
        <v>459</v>
      </c>
      <c r="B462" s="17" t="s">
        <v>474</v>
      </c>
      <c r="C462" s="9">
        <v>429652.1</v>
      </c>
      <c r="D462" s="9">
        <v>171935.38</v>
      </c>
      <c r="E462" s="9">
        <v>6442.79</v>
      </c>
      <c r="F462" s="9">
        <v>11031.32</v>
      </c>
      <c r="G462" s="9">
        <v>11100.48</v>
      </c>
      <c r="H462" s="9">
        <v>3312.91</v>
      </c>
      <c r="I462" s="9">
        <v>8484.6400000000012</v>
      </c>
      <c r="J462" s="9">
        <v>779.94</v>
      </c>
      <c r="K462" s="9">
        <v>254.49999999999994</v>
      </c>
      <c r="L462" s="9">
        <v>0</v>
      </c>
      <c r="M462" s="9">
        <v>0</v>
      </c>
      <c r="N462" s="3">
        <f t="shared" si="7"/>
        <v>642994.05999999994</v>
      </c>
    </row>
    <row r="463" spans="1:14">
      <c r="A463" s="5">
        <v>460</v>
      </c>
      <c r="B463" s="17" t="s">
        <v>475</v>
      </c>
      <c r="C463" s="9">
        <v>429135.99</v>
      </c>
      <c r="D463" s="9">
        <v>67466.399999999994</v>
      </c>
      <c r="E463" s="9">
        <v>6675.3</v>
      </c>
      <c r="F463" s="9">
        <v>12321.14</v>
      </c>
      <c r="G463" s="9">
        <v>12263.21</v>
      </c>
      <c r="H463" s="9">
        <v>3223.16</v>
      </c>
      <c r="I463" s="9">
        <v>8552.92</v>
      </c>
      <c r="J463" s="9">
        <v>864.82</v>
      </c>
      <c r="K463" s="9">
        <v>238.91</v>
      </c>
      <c r="L463" s="9">
        <v>0</v>
      </c>
      <c r="M463" s="9">
        <v>0</v>
      </c>
      <c r="N463" s="3">
        <f t="shared" si="7"/>
        <v>540741.85000000009</v>
      </c>
    </row>
    <row r="464" spans="1:14">
      <c r="A464" s="5">
        <v>461</v>
      </c>
      <c r="B464" s="17" t="s">
        <v>476</v>
      </c>
      <c r="C464" s="9">
        <v>108503.91</v>
      </c>
      <c r="D464" s="9">
        <v>59186.84</v>
      </c>
      <c r="E464" s="9">
        <v>1737.13</v>
      </c>
      <c r="F464" s="9">
        <v>4570.66</v>
      </c>
      <c r="G464" s="9">
        <v>1231.92</v>
      </c>
      <c r="H464" s="9">
        <v>631.29999999999995</v>
      </c>
      <c r="I464" s="9">
        <v>915.56000000000006</v>
      </c>
      <c r="J464" s="9">
        <v>310.64</v>
      </c>
      <c r="K464" s="9">
        <v>27.419999999999998</v>
      </c>
      <c r="L464" s="9">
        <v>0</v>
      </c>
      <c r="M464" s="9">
        <v>0</v>
      </c>
      <c r="N464" s="3">
        <f t="shared" si="7"/>
        <v>177115.38000000003</v>
      </c>
    </row>
    <row r="465" spans="1:14">
      <c r="A465" s="5">
        <v>462</v>
      </c>
      <c r="B465" s="17" t="s">
        <v>477</v>
      </c>
      <c r="C465" s="9">
        <v>545806.80000000005</v>
      </c>
      <c r="D465" s="9">
        <v>223704.18000000002</v>
      </c>
      <c r="E465" s="9">
        <v>8227.0099999999984</v>
      </c>
      <c r="F465" s="9">
        <v>10457.740000000002</v>
      </c>
      <c r="G465" s="9">
        <v>10437.280000000001</v>
      </c>
      <c r="H465" s="9">
        <v>4652.62</v>
      </c>
      <c r="I465" s="9">
        <v>10480.64</v>
      </c>
      <c r="J465" s="9">
        <v>779.8</v>
      </c>
      <c r="K465" s="9">
        <v>391.45000000000005</v>
      </c>
      <c r="L465" s="9">
        <v>0</v>
      </c>
      <c r="M465" s="9">
        <v>0</v>
      </c>
      <c r="N465" s="3">
        <f t="shared" si="7"/>
        <v>814937.52000000014</v>
      </c>
    </row>
    <row r="466" spans="1:14">
      <c r="A466" s="5">
        <v>463</v>
      </c>
      <c r="B466" s="17" t="s">
        <v>478</v>
      </c>
      <c r="C466" s="9">
        <v>105341.44</v>
      </c>
      <c r="D466" s="9">
        <v>47468.06</v>
      </c>
      <c r="E466" s="9">
        <v>1751.25</v>
      </c>
      <c r="F466" s="9">
        <v>4008.7799999999993</v>
      </c>
      <c r="G466" s="9">
        <v>1202.2</v>
      </c>
      <c r="H466" s="9">
        <v>688.44999999999993</v>
      </c>
      <c r="I466" s="9">
        <v>1093.05</v>
      </c>
      <c r="J466" s="9">
        <v>284.47000000000003</v>
      </c>
      <c r="K466" s="9">
        <v>38.379999999999995</v>
      </c>
      <c r="L466" s="9">
        <v>2847</v>
      </c>
      <c r="M466" s="9">
        <v>0</v>
      </c>
      <c r="N466" s="3">
        <f t="shared" si="7"/>
        <v>164723.08000000002</v>
      </c>
    </row>
    <row r="467" spans="1:14">
      <c r="A467" s="5">
        <v>464</v>
      </c>
      <c r="B467" s="17" t="s">
        <v>479</v>
      </c>
      <c r="C467" s="9">
        <v>121960.1</v>
      </c>
      <c r="D467" s="9">
        <v>40465.58</v>
      </c>
      <c r="E467" s="9">
        <v>2042.6499999999996</v>
      </c>
      <c r="F467" s="9">
        <v>3743.5899999999988</v>
      </c>
      <c r="G467" s="9">
        <v>781.13</v>
      </c>
      <c r="H467" s="9">
        <v>913.1</v>
      </c>
      <c r="I467" s="9">
        <v>1327.5200000000002</v>
      </c>
      <c r="J467" s="9">
        <v>270.51</v>
      </c>
      <c r="K467" s="9">
        <v>62.660000000000011</v>
      </c>
      <c r="L467" s="9">
        <v>0</v>
      </c>
      <c r="M467" s="9">
        <v>0</v>
      </c>
      <c r="N467" s="3">
        <f t="shared" si="7"/>
        <v>171566.84</v>
      </c>
    </row>
    <row r="468" spans="1:14">
      <c r="A468" s="5">
        <v>465</v>
      </c>
      <c r="B468" s="17" t="s">
        <v>480</v>
      </c>
      <c r="C468" s="9">
        <v>159833.10999999999</v>
      </c>
      <c r="D468" s="9">
        <v>44614.2</v>
      </c>
      <c r="E468" s="9">
        <v>2575.17</v>
      </c>
      <c r="F468" s="9">
        <v>5332.8200000000024</v>
      </c>
      <c r="G468" s="9">
        <v>3810.2</v>
      </c>
      <c r="H468" s="9">
        <v>1128.56</v>
      </c>
      <c r="I468" s="9">
        <v>2681.4399999999996</v>
      </c>
      <c r="J468" s="9">
        <v>373.44</v>
      </c>
      <c r="K468" s="9">
        <v>75.300000000000011</v>
      </c>
      <c r="L468" s="9">
        <v>0</v>
      </c>
      <c r="M468" s="9">
        <v>0</v>
      </c>
      <c r="N468" s="3">
        <f t="shared" si="7"/>
        <v>220424.24000000002</v>
      </c>
    </row>
    <row r="469" spans="1:14">
      <c r="A469" s="5">
        <v>466</v>
      </c>
      <c r="B469" s="17" t="s">
        <v>481</v>
      </c>
      <c r="C469" s="9">
        <v>1040887.35</v>
      </c>
      <c r="D469" s="9">
        <v>82703.199999999997</v>
      </c>
      <c r="E469" s="9">
        <v>15782.39</v>
      </c>
      <c r="F469" s="9">
        <v>21187.910000000003</v>
      </c>
      <c r="G469" s="9">
        <v>33809.089999999997</v>
      </c>
      <c r="H469" s="9">
        <v>8827.6899999999987</v>
      </c>
      <c r="I469" s="9">
        <v>24624.079999999998</v>
      </c>
      <c r="J469" s="9">
        <v>1480.51</v>
      </c>
      <c r="K469" s="9">
        <v>753.41999999999973</v>
      </c>
      <c r="L469" s="9">
        <v>0</v>
      </c>
      <c r="M469" s="9">
        <v>0</v>
      </c>
      <c r="N469" s="3">
        <f t="shared" si="7"/>
        <v>1230055.6399999999</v>
      </c>
    </row>
    <row r="470" spans="1:14">
      <c r="A470" s="5">
        <v>467</v>
      </c>
      <c r="B470" s="17" t="s">
        <v>482</v>
      </c>
      <c r="C470" s="9">
        <v>1397415.04</v>
      </c>
      <c r="D470" s="9">
        <v>1652683.1199999999</v>
      </c>
      <c r="E470" s="9">
        <v>20567.45</v>
      </c>
      <c r="F470" s="9">
        <v>29510.55000000001</v>
      </c>
      <c r="G470" s="9">
        <v>43823.25</v>
      </c>
      <c r="H470" s="9">
        <v>11527.33</v>
      </c>
      <c r="I470" s="9">
        <v>32731.51</v>
      </c>
      <c r="J470" s="9">
        <v>2012.79</v>
      </c>
      <c r="K470" s="9">
        <v>965.65000000000009</v>
      </c>
      <c r="L470" s="9">
        <v>209309</v>
      </c>
      <c r="M470" s="9">
        <v>0</v>
      </c>
      <c r="N470" s="3">
        <f t="shared" si="7"/>
        <v>3400545.69</v>
      </c>
    </row>
    <row r="471" spans="1:14">
      <c r="A471" s="5">
        <v>468</v>
      </c>
      <c r="B471" s="17" t="s">
        <v>483</v>
      </c>
      <c r="C471" s="9">
        <v>1000393.55</v>
      </c>
      <c r="D471" s="9">
        <v>251977.88</v>
      </c>
      <c r="E471" s="9">
        <v>15151.98</v>
      </c>
      <c r="F471" s="9">
        <v>24164.69</v>
      </c>
      <c r="G471" s="9">
        <v>33138.559999999998</v>
      </c>
      <c r="H471" s="9">
        <v>8002.28</v>
      </c>
      <c r="I471" s="9">
        <v>23165.64</v>
      </c>
      <c r="J471" s="9">
        <v>1692.95</v>
      </c>
      <c r="K471" s="9">
        <v>647.1</v>
      </c>
      <c r="L471" s="9">
        <v>0</v>
      </c>
      <c r="M471" s="9">
        <v>20403.77</v>
      </c>
      <c r="N471" s="3">
        <f t="shared" si="7"/>
        <v>1378738.4000000001</v>
      </c>
    </row>
    <row r="472" spans="1:14">
      <c r="A472" s="5">
        <v>469</v>
      </c>
      <c r="B472" s="17" t="s">
        <v>484</v>
      </c>
      <c r="C472" s="9">
        <v>2935107.6900000004</v>
      </c>
      <c r="D472" s="9">
        <v>1138048.6499999999</v>
      </c>
      <c r="E472" s="9">
        <v>43641.21</v>
      </c>
      <c r="F472" s="9">
        <v>59873.319999999985</v>
      </c>
      <c r="G472" s="9">
        <v>81445.13</v>
      </c>
      <c r="H472" s="9">
        <v>24540.799999999999</v>
      </c>
      <c r="I472" s="9">
        <v>64525.500000000007</v>
      </c>
      <c r="J472" s="9">
        <v>4081.84</v>
      </c>
      <c r="K472" s="9">
        <v>2062.8500000000008</v>
      </c>
      <c r="L472" s="9">
        <v>0</v>
      </c>
      <c r="M472" s="9">
        <v>0</v>
      </c>
      <c r="N472" s="3">
        <f t="shared" si="7"/>
        <v>4353326.9899999993</v>
      </c>
    </row>
    <row r="473" spans="1:14">
      <c r="A473" s="5">
        <v>470</v>
      </c>
      <c r="B473" s="17" t="s">
        <v>485</v>
      </c>
      <c r="C473" s="9">
        <v>372410.5</v>
      </c>
      <c r="D473" s="9">
        <v>53250</v>
      </c>
      <c r="E473" s="9">
        <v>5722.84</v>
      </c>
      <c r="F473" s="9">
        <v>10217.240000000002</v>
      </c>
      <c r="G473" s="9">
        <v>10203.82</v>
      </c>
      <c r="H473" s="9">
        <v>2834.7400000000002</v>
      </c>
      <c r="I473" s="9">
        <v>7389.75</v>
      </c>
      <c r="J473" s="9">
        <v>710.65</v>
      </c>
      <c r="K473" s="9">
        <v>213.73</v>
      </c>
      <c r="L473" s="9">
        <v>0</v>
      </c>
      <c r="M473" s="9">
        <v>0</v>
      </c>
      <c r="N473" s="3">
        <f t="shared" si="7"/>
        <v>462953.27</v>
      </c>
    </row>
    <row r="474" spans="1:14">
      <c r="A474" s="5">
        <v>471</v>
      </c>
      <c r="B474" s="17" t="s">
        <v>486</v>
      </c>
      <c r="C474" s="9">
        <v>159889.16</v>
      </c>
      <c r="D474" s="9">
        <v>55775</v>
      </c>
      <c r="E474" s="9">
        <v>2685.75</v>
      </c>
      <c r="F474" s="9">
        <v>4745.3899999999994</v>
      </c>
      <c r="G474" s="9">
        <v>981.25</v>
      </c>
      <c r="H474" s="9">
        <v>1219.94</v>
      </c>
      <c r="I474" s="9">
        <v>1786.74</v>
      </c>
      <c r="J474" s="9">
        <v>343.62</v>
      </c>
      <c r="K474" s="9">
        <v>85.850000000000023</v>
      </c>
      <c r="L474" s="9">
        <v>0</v>
      </c>
      <c r="M474" s="9">
        <v>0</v>
      </c>
      <c r="N474" s="3">
        <f t="shared" si="7"/>
        <v>227512.69999999998</v>
      </c>
    </row>
    <row r="475" spans="1:14">
      <c r="A475" s="5">
        <v>472</v>
      </c>
      <c r="B475" s="17" t="s">
        <v>487</v>
      </c>
      <c r="C475" s="9">
        <v>512279.06</v>
      </c>
      <c r="D475" s="9">
        <v>191357.5</v>
      </c>
      <c r="E475" s="9">
        <v>8603.3700000000008</v>
      </c>
      <c r="F475" s="9">
        <v>19563.939999999991</v>
      </c>
      <c r="G475" s="9">
        <v>7611.14</v>
      </c>
      <c r="H475" s="9">
        <v>3378.85</v>
      </c>
      <c r="I475" s="9">
        <v>6141.31</v>
      </c>
      <c r="J475" s="9">
        <v>1381.61</v>
      </c>
      <c r="K475" s="9">
        <v>193.36000000000004</v>
      </c>
      <c r="L475" s="9">
        <v>0</v>
      </c>
      <c r="M475" s="9">
        <v>0</v>
      </c>
      <c r="N475" s="3">
        <f t="shared" si="7"/>
        <v>750510.14</v>
      </c>
    </row>
    <row r="476" spans="1:14">
      <c r="A476" s="5">
        <v>473</v>
      </c>
      <c r="B476" s="17" t="s">
        <v>488</v>
      </c>
      <c r="C476" s="9">
        <v>154560.28999999998</v>
      </c>
      <c r="D476" s="9">
        <v>60881.62</v>
      </c>
      <c r="E476" s="9">
        <v>2498.1999999999998</v>
      </c>
      <c r="F476" s="9">
        <v>5522.56</v>
      </c>
      <c r="G476" s="9">
        <v>2930.92</v>
      </c>
      <c r="H476" s="9">
        <v>1041.96</v>
      </c>
      <c r="I476" s="9">
        <v>2186.6799999999998</v>
      </c>
      <c r="J476" s="9">
        <v>389.05</v>
      </c>
      <c r="K476" s="9">
        <v>63.740000000000009</v>
      </c>
      <c r="L476" s="9">
        <v>0</v>
      </c>
      <c r="M476" s="9">
        <v>0</v>
      </c>
      <c r="N476" s="3">
        <f t="shared" si="7"/>
        <v>230075.01999999996</v>
      </c>
    </row>
    <row r="477" spans="1:14">
      <c r="A477" s="5">
        <v>474</v>
      </c>
      <c r="B477" s="17" t="s">
        <v>489</v>
      </c>
      <c r="C477" s="9">
        <v>273323.47000000003</v>
      </c>
      <c r="D477" s="9">
        <v>98838.9</v>
      </c>
      <c r="E477" s="9">
        <v>4247.6799999999994</v>
      </c>
      <c r="F477" s="9">
        <v>7416.6699999999983</v>
      </c>
      <c r="G477" s="9">
        <v>7910</v>
      </c>
      <c r="H477" s="9">
        <v>2108.79</v>
      </c>
      <c r="I477" s="9">
        <v>5694.27</v>
      </c>
      <c r="J477" s="9">
        <v>518.16999999999996</v>
      </c>
      <c r="K477" s="9">
        <v>161.76000000000008</v>
      </c>
      <c r="L477" s="9">
        <v>0</v>
      </c>
      <c r="M477" s="9">
        <v>0</v>
      </c>
      <c r="N477" s="3">
        <f t="shared" si="7"/>
        <v>400219.70999999996</v>
      </c>
    </row>
    <row r="478" spans="1:14">
      <c r="A478" s="5">
        <v>475</v>
      </c>
      <c r="B478" s="17" t="s">
        <v>490</v>
      </c>
      <c r="C478" s="9">
        <v>988303.12</v>
      </c>
      <c r="D478" s="9">
        <v>444929.61000000004</v>
      </c>
      <c r="E478" s="9">
        <v>15014.640000000001</v>
      </c>
      <c r="F478" s="9">
        <v>23914.789999999994</v>
      </c>
      <c r="G478" s="9">
        <v>23535.03</v>
      </c>
      <c r="H478" s="9">
        <v>7854.12</v>
      </c>
      <c r="I478" s="9">
        <v>19147.609999999997</v>
      </c>
      <c r="J478" s="9">
        <v>1686.59</v>
      </c>
      <c r="K478" s="9">
        <v>619.30999999999995</v>
      </c>
      <c r="L478" s="9">
        <v>0</v>
      </c>
      <c r="M478" s="9">
        <v>0</v>
      </c>
      <c r="N478" s="3">
        <f t="shared" si="7"/>
        <v>1525004.8200000003</v>
      </c>
    </row>
    <row r="479" spans="1:14">
      <c r="A479" s="5">
        <v>476</v>
      </c>
      <c r="B479" s="17" t="s">
        <v>491</v>
      </c>
      <c r="C479" s="9">
        <v>89497.600000000006</v>
      </c>
      <c r="D479" s="9">
        <v>41497.409999999996</v>
      </c>
      <c r="E479" s="9">
        <v>1530.6299999999997</v>
      </c>
      <c r="F479" s="9">
        <v>3552.34</v>
      </c>
      <c r="G479" s="9">
        <v>960.97</v>
      </c>
      <c r="H479" s="9">
        <v>578.98</v>
      </c>
      <c r="I479" s="9">
        <v>882.15</v>
      </c>
      <c r="J479" s="9">
        <v>255.24</v>
      </c>
      <c r="K479" s="9">
        <v>31.120000000000005</v>
      </c>
      <c r="L479" s="9">
        <v>0</v>
      </c>
      <c r="M479" s="9">
        <v>0</v>
      </c>
      <c r="N479" s="3">
        <f t="shared" si="7"/>
        <v>138786.44</v>
      </c>
    </row>
    <row r="480" spans="1:14">
      <c r="A480" s="5">
        <v>477</v>
      </c>
      <c r="B480" s="17" t="s">
        <v>492</v>
      </c>
      <c r="C480" s="9">
        <v>175201.76</v>
      </c>
      <c r="D480" s="9">
        <v>65171.74</v>
      </c>
      <c r="E480" s="9">
        <v>2821.29</v>
      </c>
      <c r="F480" s="9">
        <v>6350.9099999999989</v>
      </c>
      <c r="G480" s="9">
        <v>3080.06</v>
      </c>
      <c r="H480" s="9">
        <v>1164.17</v>
      </c>
      <c r="I480" s="9">
        <v>2309.39</v>
      </c>
      <c r="J480" s="9">
        <v>439.53</v>
      </c>
      <c r="K480" s="9">
        <v>69.299999999999983</v>
      </c>
      <c r="L480" s="9">
        <v>0</v>
      </c>
      <c r="M480" s="9">
        <v>0</v>
      </c>
      <c r="N480" s="3">
        <f t="shared" si="7"/>
        <v>256608.15000000002</v>
      </c>
    </row>
    <row r="481" spans="1:14">
      <c r="A481" s="5">
        <v>478</v>
      </c>
      <c r="B481" s="17" t="s">
        <v>493</v>
      </c>
      <c r="C481" s="9">
        <v>177521.94</v>
      </c>
      <c r="D481" s="9">
        <v>38240.199999999997</v>
      </c>
      <c r="E481" s="9">
        <v>2849.77</v>
      </c>
      <c r="F481" s="9">
        <v>6255.8000000000011</v>
      </c>
      <c r="G481" s="9">
        <v>3663.52</v>
      </c>
      <c r="H481" s="9">
        <v>1203.7099999999998</v>
      </c>
      <c r="I481" s="9">
        <v>2642.62</v>
      </c>
      <c r="J481" s="9">
        <v>436.74</v>
      </c>
      <c r="K481" s="9">
        <v>74.930000000000007</v>
      </c>
      <c r="L481" s="9">
        <v>0</v>
      </c>
      <c r="M481" s="9">
        <v>0</v>
      </c>
      <c r="N481" s="3">
        <f t="shared" si="7"/>
        <v>232889.22999999995</v>
      </c>
    </row>
    <row r="482" spans="1:14">
      <c r="A482" s="5">
        <v>479</v>
      </c>
      <c r="B482" s="17" t="s">
        <v>494</v>
      </c>
      <c r="C482" s="9">
        <v>64605.53</v>
      </c>
      <c r="D482" s="9">
        <v>32695.63</v>
      </c>
      <c r="E482" s="9">
        <v>1132.55</v>
      </c>
      <c r="F482" s="9">
        <v>3161.47</v>
      </c>
      <c r="G482" s="9">
        <v>398.07</v>
      </c>
      <c r="H482" s="9">
        <v>347.40000000000003</v>
      </c>
      <c r="I482" s="9">
        <v>320.34000000000003</v>
      </c>
      <c r="J482" s="9">
        <v>231.18</v>
      </c>
      <c r="K482" s="9">
        <v>10.149999999999999</v>
      </c>
      <c r="L482" s="9">
        <v>0</v>
      </c>
      <c r="M482" s="9">
        <v>0</v>
      </c>
      <c r="N482" s="3">
        <f t="shared" si="7"/>
        <v>102902.31999999999</v>
      </c>
    </row>
    <row r="483" spans="1:14">
      <c r="A483" s="5">
        <v>480</v>
      </c>
      <c r="B483" s="17" t="s">
        <v>495</v>
      </c>
      <c r="C483" s="9">
        <v>163406.77000000002</v>
      </c>
      <c r="D483" s="9">
        <v>66314.31</v>
      </c>
      <c r="E483" s="9">
        <v>2624.1400000000003</v>
      </c>
      <c r="F483" s="9">
        <v>5665.0800000000017</v>
      </c>
      <c r="G483" s="9">
        <v>3191</v>
      </c>
      <c r="H483" s="9">
        <v>1118.8900000000001</v>
      </c>
      <c r="I483" s="9">
        <v>2349.54</v>
      </c>
      <c r="J483" s="9">
        <v>390.28</v>
      </c>
      <c r="K483" s="9">
        <v>70.450000000000031</v>
      </c>
      <c r="L483" s="9">
        <v>0</v>
      </c>
      <c r="M483" s="9">
        <v>0</v>
      </c>
      <c r="N483" s="3">
        <f t="shared" si="7"/>
        <v>245130.46000000008</v>
      </c>
    </row>
    <row r="484" spans="1:14">
      <c r="A484" s="5">
        <v>481</v>
      </c>
      <c r="B484" s="17" t="s">
        <v>496</v>
      </c>
      <c r="C484" s="9">
        <v>242323.63</v>
      </c>
      <c r="D484" s="9">
        <v>58146.13</v>
      </c>
      <c r="E484" s="9">
        <v>3750.07</v>
      </c>
      <c r="F484" s="9">
        <v>6605.8100000000022</v>
      </c>
      <c r="G484" s="9">
        <v>4365.32</v>
      </c>
      <c r="H484" s="9">
        <v>1843.4599999999998</v>
      </c>
      <c r="I484" s="9">
        <v>3905.1000000000004</v>
      </c>
      <c r="J484" s="9">
        <v>459.9</v>
      </c>
      <c r="K484" s="9">
        <v>135.88999999999999</v>
      </c>
      <c r="L484" s="9">
        <v>13325</v>
      </c>
      <c r="M484" s="9">
        <v>0</v>
      </c>
      <c r="N484" s="3">
        <f t="shared" si="7"/>
        <v>334860.31000000006</v>
      </c>
    </row>
    <row r="485" spans="1:14">
      <c r="A485" s="5">
        <v>482</v>
      </c>
      <c r="B485" s="17" t="s">
        <v>497</v>
      </c>
      <c r="C485" s="9">
        <v>6257015.8799999999</v>
      </c>
      <c r="D485" s="9">
        <v>1611405.9000000001</v>
      </c>
      <c r="E485" s="9">
        <v>88418.449999999983</v>
      </c>
      <c r="F485" s="9">
        <v>116375.38</v>
      </c>
      <c r="G485" s="9">
        <v>128277.35</v>
      </c>
      <c r="H485" s="9">
        <v>52061.170000000006</v>
      </c>
      <c r="I485" s="9">
        <v>120682.06000000001</v>
      </c>
      <c r="J485" s="9">
        <v>7293.87</v>
      </c>
      <c r="K485" s="9">
        <v>4351.9699999999993</v>
      </c>
      <c r="L485" s="9">
        <v>433759</v>
      </c>
      <c r="M485" s="9">
        <v>0</v>
      </c>
      <c r="N485" s="3">
        <f t="shared" si="7"/>
        <v>8819641.0299999993</v>
      </c>
    </row>
    <row r="486" spans="1:14">
      <c r="A486" s="5">
        <v>483</v>
      </c>
      <c r="B486" s="17" t="s">
        <v>498</v>
      </c>
      <c r="C486" s="9">
        <v>727905.93</v>
      </c>
      <c r="D486" s="9">
        <v>169608.95999999999</v>
      </c>
      <c r="E486" s="9">
        <v>10564.960000000001</v>
      </c>
      <c r="F486" s="9">
        <v>15620.65</v>
      </c>
      <c r="G486" s="9">
        <v>24560.85</v>
      </c>
      <c r="H486" s="9">
        <v>5939.23</v>
      </c>
      <c r="I486" s="9">
        <v>17761.740000000002</v>
      </c>
      <c r="J486" s="9">
        <v>1077.1199999999999</v>
      </c>
      <c r="K486" s="9">
        <v>496.15</v>
      </c>
      <c r="L486" s="9">
        <v>0</v>
      </c>
      <c r="M486" s="9">
        <v>0</v>
      </c>
      <c r="N486" s="3">
        <f t="shared" si="7"/>
        <v>973535.59</v>
      </c>
    </row>
    <row r="487" spans="1:14">
      <c r="A487" s="5">
        <v>484</v>
      </c>
      <c r="B487" s="17" t="s">
        <v>499</v>
      </c>
      <c r="C487" s="9">
        <v>467369.11</v>
      </c>
      <c r="D487" s="9">
        <v>178983.91</v>
      </c>
      <c r="E487" s="9">
        <v>6901.78</v>
      </c>
      <c r="F487" s="9">
        <v>10803.480000000001</v>
      </c>
      <c r="G487" s="9">
        <v>10295.61</v>
      </c>
      <c r="H487" s="9">
        <v>3711.77</v>
      </c>
      <c r="I487" s="9">
        <v>8750.5800000000017</v>
      </c>
      <c r="J487" s="9">
        <v>749.37</v>
      </c>
      <c r="K487" s="9">
        <v>293.41999999999996</v>
      </c>
      <c r="L487" s="9">
        <v>0</v>
      </c>
      <c r="M487" s="9">
        <v>0</v>
      </c>
      <c r="N487" s="3">
        <f t="shared" si="7"/>
        <v>687859.03</v>
      </c>
    </row>
    <row r="488" spans="1:14">
      <c r="A488" s="5">
        <v>485</v>
      </c>
      <c r="B488" s="17" t="s">
        <v>500</v>
      </c>
      <c r="C488" s="9">
        <v>277559.83</v>
      </c>
      <c r="D488" s="9">
        <v>123595.03</v>
      </c>
      <c r="E488" s="9">
        <v>4366.7799999999988</v>
      </c>
      <c r="F488" s="9">
        <v>8371.18</v>
      </c>
      <c r="G488" s="9">
        <v>7396.93</v>
      </c>
      <c r="H488" s="9">
        <v>2045.09</v>
      </c>
      <c r="I488" s="9">
        <v>5177.93</v>
      </c>
      <c r="J488" s="9">
        <v>584.98</v>
      </c>
      <c r="K488" s="9">
        <v>146.76999999999998</v>
      </c>
      <c r="L488" s="9">
        <v>0</v>
      </c>
      <c r="M488" s="9">
        <v>0</v>
      </c>
      <c r="N488" s="3">
        <f t="shared" si="7"/>
        <v>429244.52</v>
      </c>
    </row>
    <row r="489" spans="1:14">
      <c r="A489" s="5">
        <v>486</v>
      </c>
      <c r="B489" s="17" t="s">
        <v>501</v>
      </c>
      <c r="C489" s="9">
        <v>221735.61</v>
      </c>
      <c r="D489" s="9">
        <v>204755.34</v>
      </c>
      <c r="E489" s="9">
        <v>3324.7</v>
      </c>
      <c r="F489" s="9">
        <v>6681.6900000000032</v>
      </c>
      <c r="G489" s="9">
        <v>5521.77</v>
      </c>
      <c r="H489" s="9">
        <v>1582.56</v>
      </c>
      <c r="I489" s="9">
        <v>3947.02</v>
      </c>
      <c r="J489" s="9">
        <v>445.7</v>
      </c>
      <c r="K489" s="9">
        <v>110.26</v>
      </c>
      <c r="L489" s="9">
        <v>0</v>
      </c>
      <c r="M489" s="9">
        <v>0</v>
      </c>
      <c r="N489" s="3">
        <f t="shared" si="7"/>
        <v>448104.65</v>
      </c>
    </row>
    <row r="490" spans="1:14">
      <c r="A490" s="5">
        <v>487</v>
      </c>
      <c r="B490" s="17" t="s">
        <v>502</v>
      </c>
      <c r="C490" s="9">
        <v>328043.17</v>
      </c>
      <c r="D490" s="9">
        <v>113024.36</v>
      </c>
      <c r="E490" s="9">
        <v>3949.2400000000007</v>
      </c>
      <c r="F490" s="9">
        <v>6474.7599999999984</v>
      </c>
      <c r="G490" s="9">
        <v>4502.97</v>
      </c>
      <c r="H490" s="9">
        <v>2444.46</v>
      </c>
      <c r="I490" s="9">
        <v>4665.3900000000003</v>
      </c>
      <c r="J490" s="9">
        <v>554.14</v>
      </c>
      <c r="K490" s="9">
        <v>178.66</v>
      </c>
      <c r="L490" s="9">
        <v>0</v>
      </c>
      <c r="M490" s="9">
        <v>0</v>
      </c>
      <c r="N490" s="3">
        <f t="shared" si="7"/>
        <v>463837.14999999997</v>
      </c>
    </row>
    <row r="491" spans="1:14">
      <c r="A491" s="5">
        <v>488</v>
      </c>
      <c r="B491" s="17" t="s">
        <v>503</v>
      </c>
      <c r="C491" s="9">
        <v>82500.86</v>
      </c>
      <c r="D491" s="9">
        <v>41674.519999999997</v>
      </c>
      <c r="E491" s="9">
        <v>1400.6100000000001</v>
      </c>
      <c r="F491" s="9">
        <v>3413.7799999999997</v>
      </c>
      <c r="G491" s="9">
        <v>295.49</v>
      </c>
      <c r="H491" s="9">
        <v>508.38</v>
      </c>
      <c r="I491" s="9">
        <v>506.56</v>
      </c>
      <c r="J491" s="9">
        <v>243.52</v>
      </c>
      <c r="K491" s="9">
        <v>23.919999999999998</v>
      </c>
      <c r="L491" s="9">
        <v>0</v>
      </c>
      <c r="M491" s="9">
        <v>0</v>
      </c>
      <c r="N491" s="3">
        <f t="shared" si="7"/>
        <v>130567.64000000001</v>
      </c>
    </row>
    <row r="492" spans="1:14">
      <c r="A492" s="5">
        <v>489</v>
      </c>
      <c r="B492" s="17" t="s">
        <v>504</v>
      </c>
      <c r="C492" s="9">
        <v>410219.16</v>
      </c>
      <c r="D492" s="9">
        <v>69625.31</v>
      </c>
      <c r="E492" s="9">
        <v>6298.84</v>
      </c>
      <c r="F492" s="9">
        <v>11814.7</v>
      </c>
      <c r="G492" s="9">
        <v>11399.77</v>
      </c>
      <c r="H492" s="9">
        <v>3049.87</v>
      </c>
      <c r="I492" s="9">
        <v>8010.7300000000005</v>
      </c>
      <c r="J492" s="9">
        <v>814.32</v>
      </c>
      <c r="K492" s="9">
        <v>223.81</v>
      </c>
      <c r="L492" s="9">
        <v>0</v>
      </c>
      <c r="M492" s="9">
        <v>0</v>
      </c>
      <c r="N492" s="3">
        <f t="shared" si="7"/>
        <v>521456.51</v>
      </c>
    </row>
    <row r="493" spans="1:14">
      <c r="A493" s="5">
        <v>490</v>
      </c>
      <c r="B493" s="17" t="s">
        <v>505</v>
      </c>
      <c r="C493" s="9">
        <v>256615.90999999997</v>
      </c>
      <c r="D493" s="9">
        <v>57540.31</v>
      </c>
      <c r="E493" s="9">
        <v>4001.5999999999995</v>
      </c>
      <c r="F493" s="9">
        <v>7518.44</v>
      </c>
      <c r="G493" s="9">
        <v>6925.94</v>
      </c>
      <c r="H493" s="9">
        <v>1909.0000000000002</v>
      </c>
      <c r="I493" s="9">
        <v>4912.74</v>
      </c>
      <c r="J493" s="9">
        <v>526.94000000000005</v>
      </c>
      <c r="K493" s="9">
        <v>139.23000000000002</v>
      </c>
      <c r="L493" s="9">
        <v>0</v>
      </c>
      <c r="M493" s="9">
        <v>0</v>
      </c>
      <c r="N493" s="3">
        <f t="shared" si="7"/>
        <v>340090.10999999993</v>
      </c>
    </row>
    <row r="494" spans="1:14">
      <c r="A494" s="5">
        <v>491</v>
      </c>
      <c r="B494" s="17" t="s">
        <v>506</v>
      </c>
      <c r="C494" s="9">
        <v>369614.83</v>
      </c>
      <c r="D494" s="9">
        <v>56957.8</v>
      </c>
      <c r="E494" s="9">
        <v>5634.5</v>
      </c>
      <c r="F494" s="9">
        <v>8689.86</v>
      </c>
      <c r="G494" s="9">
        <v>11353.39</v>
      </c>
      <c r="H494" s="9">
        <v>2990.7000000000003</v>
      </c>
      <c r="I494" s="9">
        <v>8346.42</v>
      </c>
      <c r="J494" s="9">
        <v>652.29</v>
      </c>
      <c r="K494" s="9">
        <v>243.19000000000005</v>
      </c>
      <c r="L494" s="9">
        <v>0</v>
      </c>
      <c r="M494" s="9">
        <v>0</v>
      </c>
      <c r="N494" s="3">
        <f t="shared" si="7"/>
        <v>464482.98</v>
      </c>
    </row>
    <row r="495" spans="1:14">
      <c r="A495" s="5">
        <v>492</v>
      </c>
      <c r="B495" s="17" t="s">
        <v>507</v>
      </c>
      <c r="C495" s="9">
        <v>353398.16</v>
      </c>
      <c r="D495" s="9">
        <v>127305.25</v>
      </c>
      <c r="E495" s="9">
        <v>5605.51</v>
      </c>
      <c r="F495" s="9">
        <v>11636.050000000001</v>
      </c>
      <c r="G495" s="9">
        <v>6471.05</v>
      </c>
      <c r="H495" s="9">
        <v>2469.9500000000003</v>
      </c>
      <c r="I495" s="9">
        <v>5075.7</v>
      </c>
      <c r="J495" s="9">
        <v>857.22</v>
      </c>
      <c r="K495" s="9">
        <v>160.55000000000001</v>
      </c>
      <c r="L495" s="9">
        <v>0</v>
      </c>
      <c r="M495" s="9">
        <v>0</v>
      </c>
      <c r="N495" s="3">
        <f t="shared" si="7"/>
        <v>512979.43999999994</v>
      </c>
    </row>
    <row r="496" spans="1:14">
      <c r="A496" s="5">
        <v>493</v>
      </c>
      <c r="B496" s="17" t="s">
        <v>508</v>
      </c>
      <c r="C496" s="9">
        <v>89449.87</v>
      </c>
      <c r="D496" s="9">
        <v>39297.67</v>
      </c>
      <c r="E496" s="9">
        <v>1454.15</v>
      </c>
      <c r="F496" s="9">
        <v>3277.5099999999998</v>
      </c>
      <c r="G496" s="9">
        <v>1235.33</v>
      </c>
      <c r="H496" s="9">
        <v>591.31999999999994</v>
      </c>
      <c r="I496" s="9">
        <v>1043.8500000000001</v>
      </c>
      <c r="J496" s="9">
        <v>238.91</v>
      </c>
      <c r="K496" s="9">
        <v>34.29</v>
      </c>
      <c r="L496" s="9">
        <v>0</v>
      </c>
      <c r="M496" s="9">
        <v>0</v>
      </c>
      <c r="N496" s="3">
        <f t="shared" si="7"/>
        <v>136622.9</v>
      </c>
    </row>
    <row r="497" spans="1:14">
      <c r="A497" s="5">
        <v>494</v>
      </c>
      <c r="B497" s="17" t="s">
        <v>509</v>
      </c>
      <c r="C497" s="9">
        <v>448893.86</v>
      </c>
      <c r="D497" s="9">
        <v>99673.85</v>
      </c>
      <c r="E497" s="9">
        <v>6994.0300000000007</v>
      </c>
      <c r="F497" s="9">
        <v>11299.109999999999</v>
      </c>
      <c r="G497" s="9">
        <v>14824.46</v>
      </c>
      <c r="H497" s="9">
        <v>3592.3500000000004</v>
      </c>
      <c r="I497" s="9">
        <v>10300.99</v>
      </c>
      <c r="J497" s="9">
        <v>802.58</v>
      </c>
      <c r="K497" s="9">
        <v>288.46999999999997</v>
      </c>
      <c r="L497" s="9">
        <v>0</v>
      </c>
      <c r="M497" s="9">
        <v>0</v>
      </c>
      <c r="N497" s="3">
        <f t="shared" si="7"/>
        <v>596669.69999999984</v>
      </c>
    </row>
    <row r="498" spans="1:14">
      <c r="A498" s="5">
        <v>495</v>
      </c>
      <c r="B498" s="17" t="s">
        <v>510</v>
      </c>
      <c r="C498" s="9">
        <v>276392.90000000002</v>
      </c>
      <c r="D498" s="9">
        <v>58101.2</v>
      </c>
      <c r="E498" s="9">
        <v>4401.7599999999993</v>
      </c>
      <c r="F498" s="9">
        <v>8616.5999999999985</v>
      </c>
      <c r="G498" s="9">
        <v>7176.19</v>
      </c>
      <c r="H498" s="9">
        <v>2015.73</v>
      </c>
      <c r="I498" s="9">
        <v>5006.5199999999995</v>
      </c>
      <c r="J498" s="9">
        <v>600.84</v>
      </c>
      <c r="K498" s="9">
        <v>141.97999999999999</v>
      </c>
      <c r="L498" s="9">
        <v>0</v>
      </c>
      <c r="M498" s="9">
        <v>0</v>
      </c>
      <c r="N498" s="3">
        <f t="shared" si="7"/>
        <v>362453.72000000003</v>
      </c>
    </row>
    <row r="499" spans="1:14">
      <c r="A499" s="5">
        <v>496</v>
      </c>
      <c r="B499" s="17" t="s">
        <v>511</v>
      </c>
      <c r="C499" s="9">
        <v>169424.04</v>
      </c>
      <c r="D499" s="9">
        <v>45075.66</v>
      </c>
      <c r="E499" s="9">
        <v>2623.84</v>
      </c>
      <c r="F499" s="9">
        <v>5125.1499999999987</v>
      </c>
      <c r="G499" s="9">
        <v>4268.62</v>
      </c>
      <c r="H499" s="9">
        <v>1232.82</v>
      </c>
      <c r="I499" s="9">
        <v>3106.28</v>
      </c>
      <c r="J499" s="9">
        <v>357.93</v>
      </c>
      <c r="K499" s="9">
        <v>87.359999999999971</v>
      </c>
      <c r="L499" s="9">
        <v>0</v>
      </c>
      <c r="M499" s="9">
        <v>0</v>
      </c>
      <c r="N499" s="3">
        <f t="shared" si="7"/>
        <v>231301.69999999998</v>
      </c>
    </row>
    <row r="500" spans="1:14">
      <c r="A500" s="5">
        <v>497</v>
      </c>
      <c r="B500" s="17" t="s">
        <v>512</v>
      </c>
      <c r="C500" s="9">
        <v>352140.4</v>
      </c>
      <c r="D500" s="9">
        <v>86406.13</v>
      </c>
      <c r="E500" s="9">
        <v>5488.59</v>
      </c>
      <c r="F500" s="9">
        <v>10102.490000000003</v>
      </c>
      <c r="G500" s="9">
        <v>10078.08</v>
      </c>
      <c r="H500" s="9">
        <v>2648.16</v>
      </c>
      <c r="I500" s="9">
        <v>6961.3</v>
      </c>
      <c r="J500" s="9">
        <v>712.48</v>
      </c>
      <c r="K500" s="9">
        <v>196.25999999999993</v>
      </c>
      <c r="L500" s="9">
        <v>0</v>
      </c>
      <c r="M500" s="9">
        <v>0</v>
      </c>
      <c r="N500" s="3">
        <f t="shared" si="7"/>
        <v>474733.89</v>
      </c>
    </row>
    <row r="501" spans="1:14">
      <c r="A501" s="5">
        <v>498</v>
      </c>
      <c r="B501" s="17" t="s">
        <v>513</v>
      </c>
      <c r="C501" s="9">
        <v>585832.78</v>
      </c>
      <c r="D501" s="9">
        <v>221430.18</v>
      </c>
      <c r="E501" s="9">
        <v>9176.92</v>
      </c>
      <c r="F501" s="9">
        <v>15652.409999999998</v>
      </c>
      <c r="G501" s="9">
        <v>17996.12</v>
      </c>
      <c r="H501" s="9">
        <v>4572.8799999999992</v>
      </c>
      <c r="I501" s="9">
        <v>12531.83</v>
      </c>
      <c r="J501" s="9">
        <v>1168.04</v>
      </c>
      <c r="K501" s="9">
        <v>354.80000000000007</v>
      </c>
      <c r="L501" s="9">
        <v>0</v>
      </c>
      <c r="M501" s="9">
        <v>279868.58</v>
      </c>
      <c r="N501" s="3">
        <f t="shared" si="7"/>
        <v>1148584.54</v>
      </c>
    </row>
    <row r="502" spans="1:14">
      <c r="A502" s="5">
        <v>499</v>
      </c>
      <c r="B502" s="17" t="s">
        <v>514</v>
      </c>
      <c r="C502" s="9">
        <v>354812.93</v>
      </c>
      <c r="D502" s="9">
        <v>102108.78</v>
      </c>
      <c r="E502" s="9">
        <v>5269.4000000000005</v>
      </c>
      <c r="F502" s="9">
        <v>5805.3099999999986</v>
      </c>
      <c r="G502" s="9">
        <v>4340.59</v>
      </c>
      <c r="H502" s="9">
        <v>3107.3599999999997</v>
      </c>
      <c r="I502" s="9">
        <v>6049.14</v>
      </c>
      <c r="J502" s="9">
        <v>480.25</v>
      </c>
      <c r="K502" s="9">
        <v>265.59999999999997</v>
      </c>
      <c r="L502" s="9">
        <v>0</v>
      </c>
      <c r="M502" s="9">
        <v>0</v>
      </c>
      <c r="N502" s="3">
        <f t="shared" si="7"/>
        <v>482239.36</v>
      </c>
    </row>
    <row r="503" spans="1:14">
      <c r="A503" s="5">
        <v>500</v>
      </c>
      <c r="B503" s="17" t="s">
        <v>515</v>
      </c>
      <c r="C503" s="9">
        <v>677007.41</v>
      </c>
      <c r="D503" s="9">
        <v>181108.36000000002</v>
      </c>
      <c r="E503" s="9">
        <v>10442.079999999998</v>
      </c>
      <c r="F503" s="9">
        <v>15919.629999999992</v>
      </c>
      <c r="G503" s="9">
        <v>18512.93</v>
      </c>
      <c r="H503" s="9">
        <v>5505.3700000000008</v>
      </c>
      <c r="I503" s="9">
        <v>14382.380000000001</v>
      </c>
      <c r="J503" s="9">
        <v>1123.96</v>
      </c>
      <c r="K503" s="9">
        <v>446.34</v>
      </c>
      <c r="L503" s="9">
        <v>0</v>
      </c>
      <c r="M503" s="9">
        <v>0</v>
      </c>
      <c r="N503" s="3">
        <f t="shared" si="7"/>
        <v>924448.46</v>
      </c>
    </row>
    <row r="504" spans="1:14">
      <c r="A504" s="5">
        <v>501</v>
      </c>
      <c r="B504" s="17" t="s">
        <v>516</v>
      </c>
      <c r="C504" s="9">
        <v>128506.59</v>
      </c>
      <c r="D504" s="9">
        <v>49169.119999999995</v>
      </c>
      <c r="E504" s="9">
        <v>2121.2500000000005</v>
      </c>
      <c r="F504" s="9">
        <v>4618.1900000000014</v>
      </c>
      <c r="G504" s="9">
        <v>2292.19</v>
      </c>
      <c r="H504" s="9">
        <v>875.92</v>
      </c>
      <c r="I504" s="9">
        <v>1767.72</v>
      </c>
      <c r="J504" s="9">
        <v>322.39</v>
      </c>
      <c r="K504" s="9">
        <v>54.009999999999991</v>
      </c>
      <c r="L504" s="9">
        <v>0</v>
      </c>
      <c r="M504" s="9">
        <v>0</v>
      </c>
      <c r="N504" s="3">
        <f t="shared" si="7"/>
        <v>189727.38000000003</v>
      </c>
    </row>
    <row r="505" spans="1:14">
      <c r="A505" s="5">
        <v>502</v>
      </c>
      <c r="B505" s="17" t="s">
        <v>517</v>
      </c>
      <c r="C505" s="9">
        <v>430251.66</v>
      </c>
      <c r="D505" s="9">
        <v>62052.6</v>
      </c>
      <c r="E505" s="9">
        <v>6507.2199999999993</v>
      </c>
      <c r="F505" s="9">
        <v>11423.830000000002</v>
      </c>
      <c r="G505" s="9">
        <v>12207.21</v>
      </c>
      <c r="H505" s="9">
        <v>3286.94</v>
      </c>
      <c r="I505" s="9">
        <v>8591.3300000000017</v>
      </c>
      <c r="J505" s="9">
        <v>849.08</v>
      </c>
      <c r="K505" s="9">
        <v>249.53999999999996</v>
      </c>
      <c r="L505" s="9">
        <v>0</v>
      </c>
      <c r="M505" s="9">
        <v>0</v>
      </c>
      <c r="N505" s="3">
        <f t="shared" si="7"/>
        <v>535419.40999999992</v>
      </c>
    </row>
    <row r="506" spans="1:14">
      <c r="A506" s="5">
        <v>503</v>
      </c>
      <c r="B506" s="17" t="s">
        <v>518</v>
      </c>
      <c r="C506" s="9">
        <v>145196.13</v>
      </c>
      <c r="D506" s="9">
        <v>52943.82</v>
      </c>
      <c r="E506" s="9">
        <v>2058.2800000000007</v>
      </c>
      <c r="F506" s="9">
        <v>5760.9499999999989</v>
      </c>
      <c r="G506" s="9">
        <v>962.79</v>
      </c>
      <c r="H506" s="9">
        <v>801.83</v>
      </c>
      <c r="I506" s="9">
        <v>889.06999999999994</v>
      </c>
      <c r="J506" s="9">
        <v>389.78</v>
      </c>
      <c r="K506" s="9">
        <v>31.319999999999993</v>
      </c>
      <c r="L506" s="9">
        <v>0</v>
      </c>
      <c r="M506" s="9">
        <v>0</v>
      </c>
      <c r="N506" s="3">
        <f t="shared" si="7"/>
        <v>209033.97000000003</v>
      </c>
    </row>
    <row r="507" spans="1:14">
      <c r="A507" s="5">
        <v>504</v>
      </c>
      <c r="B507" s="17" t="s">
        <v>519</v>
      </c>
      <c r="C507" s="9">
        <v>299404.32</v>
      </c>
      <c r="D507" s="9">
        <v>86593.86</v>
      </c>
      <c r="E507" s="9">
        <v>4518.3099999999995</v>
      </c>
      <c r="F507" s="9">
        <v>6257.1799999999985</v>
      </c>
      <c r="G507" s="9">
        <v>3629.02</v>
      </c>
      <c r="H507" s="9">
        <v>2474.1900000000005</v>
      </c>
      <c r="I507" s="9">
        <v>4669.08</v>
      </c>
      <c r="J507" s="9">
        <v>442.88</v>
      </c>
      <c r="K507" s="9">
        <v>199.24000000000004</v>
      </c>
      <c r="L507" s="9">
        <v>0</v>
      </c>
      <c r="M507" s="9">
        <v>0</v>
      </c>
      <c r="N507" s="3">
        <f t="shared" si="7"/>
        <v>408188.08</v>
      </c>
    </row>
    <row r="508" spans="1:14">
      <c r="A508" s="5">
        <v>505</v>
      </c>
      <c r="B508" s="17" t="s">
        <v>520</v>
      </c>
      <c r="C508" s="9">
        <v>1146949.27</v>
      </c>
      <c r="D508" s="9">
        <v>201463.34000000003</v>
      </c>
      <c r="E508" s="9">
        <v>17667.230000000003</v>
      </c>
      <c r="F508" s="9">
        <v>10977.080000000011</v>
      </c>
      <c r="G508" s="9">
        <v>17296.18</v>
      </c>
      <c r="H508" s="9">
        <v>11284.47</v>
      </c>
      <c r="I508" s="9">
        <v>24190.260000000002</v>
      </c>
      <c r="J508" s="9">
        <v>855.04</v>
      </c>
      <c r="K508" s="9">
        <v>1062.3899999999999</v>
      </c>
      <c r="L508" s="9">
        <v>0</v>
      </c>
      <c r="M508" s="9">
        <v>0</v>
      </c>
      <c r="N508" s="3">
        <f t="shared" si="7"/>
        <v>1431745.26</v>
      </c>
    </row>
    <row r="509" spans="1:14">
      <c r="A509" s="5">
        <v>506</v>
      </c>
      <c r="B509" s="17" t="s">
        <v>521</v>
      </c>
      <c r="C509" s="9">
        <v>110887.42</v>
      </c>
      <c r="D509" s="9">
        <v>46144.46</v>
      </c>
      <c r="E509" s="9">
        <v>1853.93</v>
      </c>
      <c r="F509" s="9">
        <v>4325.0300000000007</v>
      </c>
      <c r="G509" s="9">
        <v>1826.37</v>
      </c>
      <c r="H509" s="9">
        <v>718.58</v>
      </c>
      <c r="I509" s="9">
        <v>1361.65</v>
      </c>
      <c r="J509" s="9">
        <v>302.16000000000003</v>
      </c>
      <c r="K509" s="9">
        <v>40.009999999999991</v>
      </c>
      <c r="L509" s="9">
        <v>0</v>
      </c>
      <c r="M509" s="9">
        <v>0</v>
      </c>
      <c r="N509" s="3">
        <f t="shared" si="7"/>
        <v>167459.60999999999</v>
      </c>
    </row>
    <row r="510" spans="1:14">
      <c r="A510" s="5">
        <v>507</v>
      </c>
      <c r="B510" s="17" t="s">
        <v>522</v>
      </c>
      <c r="C510" s="9">
        <v>271714.74</v>
      </c>
      <c r="D510" s="9">
        <v>73441.72</v>
      </c>
      <c r="E510" s="9">
        <v>4230.8500000000004</v>
      </c>
      <c r="F510" s="9">
        <v>7928.2000000000016</v>
      </c>
      <c r="G510" s="9">
        <v>7322.25</v>
      </c>
      <c r="H510" s="9">
        <v>2023.53</v>
      </c>
      <c r="I510" s="9">
        <v>5215.2</v>
      </c>
      <c r="J510" s="9">
        <v>554.37</v>
      </c>
      <c r="K510" s="9">
        <v>147.91</v>
      </c>
      <c r="L510" s="9">
        <v>0</v>
      </c>
      <c r="M510" s="9">
        <v>0</v>
      </c>
      <c r="N510" s="3">
        <f t="shared" si="7"/>
        <v>372578.76999999996</v>
      </c>
    </row>
    <row r="511" spans="1:14">
      <c r="A511" s="5">
        <v>508</v>
      </c>
      <c r="B511" s="17" t="s">
        <v>523</v>
      </c>
      <c r="C511" s="9">
        <v>186550.57</v>
      </c>
      <c r="D511" s="9">
        <v>68249.89</v>
      </c>
      <c r="E511" s="9">
        <v>2812.57</v>
      </c>
      <c r="F511" s="9">
        <v>4170.6199999999981</v>
      </c>
      <c r="G511" s="9">
        <v>3663.56</v>
      </c>
      <c r="H511" s="9">
        <v>1516.03</v>
      </c>
      <c r="I511" s="9">
        <v>3427.5400000000004</v>
      </c>
      <c r="J511" s="9">
        <v>282.5</v>
      </c>
      <c r="K511" s="9">
        <v>121.86000000000001</v>
      </c>
      <c r="L511" s="9">
        <v>0</v>
      </c>
      <c r="M511" s="9">
        <v>0</v>
      </c>
      <c r="N511" s="3">
        <f t="shared" si="7"/>
        <v>270795.14</v>
      </c>
    </row>
    <row r="512" spans="1:14">
      <c r="A512" s="5">
        <v>509</v>
      </c>
      <c r="B512" s="17" t="s">
        <v>524</v>
      </c>
      <c r="C512" s="9">
        <v>794165.75</v>
      </c>
      <c r="D512" s="9">
        <v>129667.66</v>
      </c>
      <c r="E512" s="9">
        <v>11745.95</v>
      </c>
      <c r="F512" s="9">
        <v>17625.44999999999</v>
      </c>
      <c r="G512" s="9">
        <v>27056.26</v>
      </c>
      <c r="H512" s="9">
        <v>6465.1</v>
      </c>
      <c r="I512" s="9">
        <v>18844.34</v>
      </c>
      <c r="J512" s="9">
        <v>1233.24</v>
      </c>
      <c r="K512" s="9">
        <v>535.35</v>
      </c>
      <c r="L512" s="9">
        <v>0</v>
      </c>
      <c r="M512" s="9">
        <v>0</v>
      </c>
      <c r="N512" s="3">
        <f t="shared" si="7"/>
        <v>1007339.0999999999</v>
      </c>
    </row>
    <row r="513" spans="1:14">
      <c r="A513" s="5">
        <v>510</v>
      </c>
      <c r="B513" s="17" t="s">
        <v>525</v>
      </c>
      <c r="C513" s="9">
        <v>119787.17000000001</v>
      </c>
      <c r="D513" s="9">
        <v>35449.599999999999</v>
      </c>
      <c r="E513" s="9">
        <v>2017.8500000000001</v>
      </c>
      <c r="F513" s="9">
        <v>5082.7599999999993</v>
      </c>
      <c r="G513" s="9">
        <v>1764.38</v>
      </c>
      <c r="H513" s="9">
        <v>726.43</v>
      </c>
      <c r="I513" s="9">
        <v>1240.18</v>
      </c>
      <c r="J513" s="9">
        <v>352.53</v>
      </c>
      <c r="K513" s="9">
        <v>34.65</v>
      </c>
      <c r="L513" s="9">
        <v>0</v>
      </c>
      <c r="M513" s="9">
        <v>0</v>
      </c>
      <c r="N513" s="3">
        <f t="shared" si="7"/>
        <v>166455.55000000002</v>
      </c>
    </row>
    <row r="514" spans="1:14">
      <c r="A514" s="5">
        <v>511</v>
      </c>
      <c r="B514" s="17" t="s">
        <v>526</v>
      </c>
      <c r="C514" s="9">
        <v>299378.21999999997</v>
      </c>
      <c r="D514" s="9">
        <v>117127.92</v>
      </c>
      <c r="E514" s="9">
        <v>4643.09</v>
      </c>
      <c r="F514" s="9">
        <v>8493.6900000000023</v>
      </c>
      <c r="G514" s="9">
        <v>7865.41</v>
      </c>
      <c r="H514" s="9">
        <v>2252.96</v>
      </c>
      <c r="I514" s="9">
        <v>5680.34</v>
      </c>
      <c r="J514" s="9">
        <v>591.96</v>
      </c>
      <c r="K514" s="9">
        <v>166.60000000000008</v>
      </c>
      <c r="L514" s="9">
        <v>0</v>
      </c>
      <c r="M514" s="9">
        <v>0</v>
      </c>
      <c r="N514" s="3">
        <f t="shared" si="7"/>
        <v>446200.19</v>
      </c>
    </row>
    <row r="515" spans="1:14">
      <c r="A515" s="5">
        <v>512</v>
      </c>
      <c r="B515" s="17" t="s">
        <v>527</v>
      </c>
      <c r="C515" s="9">
        <v>134229.01999999999</v>
      </c>
      <c r="D515" s="9">
        <v>44600.800000000003</v>
      </c>
      <c r="E515" s="9">
        <v>2240.13</v>
      </c>
      <c r="F515" s="9">
        <v>5126.9300000000012</v>
      </c>
      <c r="G515" s="9">
        <v>2552.7199999999998</v>
      </c>
      <c r="H515" s="9">
        <v>884.42</v>
      </c>
      <c r="I515" s="9">
        <v>1815.77</v>
      </c>
      <c r="J515" s="9">
        <v>355.59</v>
      </c>
      <c r="K515" s="9">
        <v>51.370000000000005</v>
      </c>
      <c r="L515" s="9">
        <v>0</v>
      </c>
      <c r="M515" s="9">
        <v>0</v>
      </c>
      <c r="N515" s="3">
        <f t="shared" si="7"/>
        <v>191856.75</v>
      </c>
    </row>
    <row r="516" spans="1:14">
      <c r="A516" s="5">
        <v>513</v>
      </c>
      <c r="B516" s="17" t="s">
        <v>528</v>
      </c>
      <c r="C516" s="9">
        <v>694439.95</v>
      </c>
      <c r="D516" s="9">
        <v>80520.399999999994</v>
      </c>
      <c r="E516" s="9">
        <v>10627.51</v>
      </c>
      <c r="F516" s="9">
        <v>15449.460000000001</v>
      </c>
      <c r="G516" s="9">
        <v>20666.04</v>
      </c>
      <c r="H516" s="9">
        <v>5747.18</v>
      </c>
      <c r="I516" s="9">
        <v>15809.220000000001</v>
      </c>
      <c r="J516" s="9">
        <v>1090.6199999999999</v>
      </c>
      <c r="K516" s="9">
        <v>477.45000000000005</v>
      </c>
      <c r="L516" s="9">
        <v>0</v>
      </c>
      <c r="M516" s="9">
        <v>0</v>
      </c>
      <c r="N516" s="3">
        <f t="shared" ref="N516:N574" si="8">SUM(C516:M516)</f>
        <v>844827.83</v>
      </c>
    </row>
    <row r="517" spans="1:14">
      <c r="A517" s="5">
        <v>514</v>
      </c>
      <c r="B517" s="17" t="s">
        <v>529</v>
      </c>
      <c r="C517" s="9">
        <v>144545.69</v>
      </c>
      <c r="D517" s="9">
        <v>64634.71</v>
      </c>
      <c r="E517" s="9">
        <v>2429.4300000000003</v>
      </c>
      <c r="F517" s="9">
        <v>5846.300000000002</v>
      </c>
      <c r="G517" s="9">
        <v>2230.44</v>
      </c>
      <c r="H517" s="9">
        <v>912.03999999999985</v>
      </c>
      <c r="I517" s="9">
        <v>1615.15</v>
      </c>
      <c r="J517" s="9">
        <v>407.68</v>
      </c>
      <c r="K517" s="9">
        <v>47.77</v>
      </c>
      <c r="L517" s="9">
        <v>0</v>
      </c>
      <c r="M517" s="9">
        <v>0</v>
      </c>
      <c r="N517" s="3">
        <f t="shared" si="8"/>
        <v>222669.20999999996</v>
      </c>
    </row>
    <row r="518" spans="1:14">
      <c r="A518" s="5">
        <v>515</v>
      </c>
      <c r="B518" s="17" t="s">
        <v>530</v>
      </c>
      <c r="C518" s="9">
        <v>7902062.5599999996</v>
      </c>
      <c r="D518" s="9">
        <v>2145543.21</v>
      </c>
      <c r="E518" s="9">
        <v>117864.16</v>
      </c>
      <c r="F518" s="9">
        <v>118549.23</v>
      </c>
      <c r="G518" s="9">
        <v>153326.54999999999</v>
      </c>
      <c r="H518" s="9">
        <v>71238.040000000008</v>
      </c>
      <c r="I518" s="9">
        <v>163525.19</v>
      </c>
      <c r="J518" s="9">
        <v>8621.61</v>
      </c>
      <c r="K518" s="9">
        <v>6325.8099999999986</v>
      </c>
      <c r="L518" s="9">
        <v>444823</v>
      </c>
      <c r="M518" s="9">
        <v>0</v>
      </c>
      <c r="N518" s="3">
        <f t="shared" si="8"/>
        <v>11131879.359999999</v>
      </c>
    </row>
    <row r="519" spans="1:14">
      <c r="A519" s="5">
        <v>516</v>
      </c>
      <c r="B519" s="17" t="s">
        <v>531</v>
      </c>
      <c r="C519" s="9">
        <v>421454.21</v>
      </c>
      <c r="D519" s="9">
        <v>216518.62000000002</v>
      </c>
      <c r="E519" s="9">
        <v>6378.7000000000007</v>
      </c>
      <c r="F519" s="9">
        <v>10934.839999999993</v>
      </c>
      <c r="G519" s="9">
        <v>12128.86</v>
      </c>
      <c r="H519" s="9">
        <v>3262.76</v>
      </c>
      <c r="I519" s="9">
        <v>8795.24</v>
      </c>
      <c r="J519" s="9">
        <v>751.37</v>
      </c>
      <c r="K519" s="9">
        <v>252.74000000000007</v>
      </c>
      <c r="L519" s="9">
        <v>0</v>
      </c>
      <c r="M519" s="9">
        <v>0</v>
      </c>
      <c r="N519" s="3">
        <f t="shared" si="8"/>
        <v>680477.34</v>
      </c>
    </row>
    <row r="520" spans="1:14">
      <c r="A520" s="5">
        <v>517</v>
      </c>
      <c r="B520" s="17" t="s">
        <v>532</v>
      </c>
      <c r="C520" s="9">
        <v>430013.9</v>
      </c>
      <c r="D520" s="9">
        <v>57558.2</v>
      </c>
      <c r="E520" s="9">
        <v>6500.5599999999995</v>
      </c>
      <c r="F520" s="9">
        <v>10310.939999999995</v>
      </c>
      <c r="G520" s="9">
        <v>14372.23</v>
      </c>
      <c r="H520" s="9">
        <v>3440.0000000000005</v>
      </c>
      <c r="I520" s="9">
        <v>9882.9499999999989</v>
      </c>
      <c r="J520" s="9">
        <v>788.06</v>
      </c>
      <c r="K520" s="9">
        <v>277.60000000000002</v>
      </c>
      <c r="L520" s="9">
        <v>0</v>
      </c>
      <c r="M520" s="9">
        <v>0</v>
      </c>
      <c r="N520" s="3">
        <f t="shared" si="8"/>
        <v>533144.44000000006</v>
      </c>
    </row>
    <row r="521" spans="1:14">
      <c r="A521" s="5">
        <v>518</v>
      </c>
      <c r="B521" s="17" t="s">
        <v>533</v>
      </c>
      <c r="C521" s="9">
        <v>74675.170000000013</v>
      </c>
      <c r="D521" s="9">
        <v>37684.800000000003</v>
      </c>
      <c r="E521" s="9">
        <v>1240.3</v>
      </c>
      <c r="F521" s="9">
        <v>2965.2900000000004</v>
      </c>
      <c r="G521" s="9">
        <v>255.96</v>
      </c>
      <c r="H521" s="9">
        <v>468.34</v>
      </c>
      <c r="I521" s="9">
        <v>481.51</v>
      </c>
      <c r="J521" s="9">
        <v>199.86</v>
      </c>
      <c r="K521" s="9">
        <v>23.309999999999995</v>
      </c>
      <c r="L521" s="9">
        <v>0</v>
      </c>
      <c r="M521" s="9">
        <v>0</v>
      </c>
      <c r="N521" s="3">
        <f t="shared" si="8"/>
        <v>117994.54000000001</v>
      </c>
    </row>
    <row r="522" spans="1:14">
      <c r="A522" s="5">
        <v>519</v>
      </c>
      <c r="B522" s="17" t="s">
        <v>534</v>
      </c>
      <c r="C522" s="9">
        <v>300475.46000000002</v>
      </c>
      <c r="D522" s="9">
        <v>121403.24</v>
      </c>
      <c r="E522" s="9">
        <v>4609.8200000000006</v>
      </c>
      <c r="F522" s="9">
        <v>7080.760000000002</v>
      </c>
      <c r="G522" s="9">
        <v>7691.76</v>
      </c>
      <c r="H522" s="9">
        <v>2429.6999999999998</v>
      </c>
      <c r="I522" s="9">
        <v>6198.8500000000013</v>
      </c>
      <c r="J522" s="9">
        <v>516.59</v>
      </c>
      <c r="K522" s="9">
        <v>195.52</v>
      </c>
      <c r="L522" s="9">
        <v>0</v>
      </c>
      <c r="M522" s="9">
        <v>0</v>
      </c>
      <c r="N522" s="3">
        <f t="shared" si="8"/>
        <v>450601.70000000007</v>
      </c>
    </row>
    <row r="523" spans="1:14">
      <c r="A523" s="5">
        <v>520</v>
      </c>
      <c r="B523" s="17" t="s">
        <v>535</v>
      </c>
      <c r="C523" s="9">
        <v>688720.72</v>
      </c>
      <c r="D523" s="9">
        <v>366155.13</v>
      </c>
      <c r="E523" s="9">
        <v>10325.790000000001</v>
      </c>
      <c r="F523" s="9">
        <v>16479.7</v>
      </c>
      <c r="G523" s="9">
        <v>16963.95</v>
      </c>
      <c r="H523" s="9">
        <v>5455.1900000000005</v>
      </c>
      <c r="I523" s="9">
        <v>13591.839999999998</v>
      </c>
      <c r="J523" s="9">
        <v>1207.8599999999999</v>
      </c>
      <c r="K523" s="9">
        <v>430.39000000000004</v>
      </c>
      <c r="L523" s="9">
        <v>0</v>
      </c>
      <c r="M523" s="9">
        <v>0</v>
      </c>
      <c r="N523" s="3">
        <f t="shared" si="8"/>
        <v>1119330.57</v>
      </c>
    </row>
    <row r="524" spans="1:14">
      <c r="A524" s="5">
        <v>521</v>
      </c>
      <c r="B524" s="17" t="s">
        <v>536</v>
      </c>
      <c r="C524" s="9">
        <v>83815.37</v>
      </c>
      <c r="D524" s="9">
        <v>40498.29</v>
      </c>
      <c r="E524" s="9">
        <v>1450.6299999999999</v>
      </c>
      <c r="F524" s="9">
        <v>4014.8200000000006</v>
      </c>
      <c r="G524" s="9">
        <v>572.34</v>
      </c>
      <c r="H524" s="9">
        <v>457.31</v>
      </c>
      <c r="I524" s="9">
        <v>461.78999999999996</v>
      </c>
      <c r="J524" s="9">
        <v>275.06</v>
      </c>
      <c r="K524" s="9">
        <v>14.689999999999996</v>
      </c>
      <c r="L524" s="9">
        <v>0</v>
      </c>
      <c r="M524" s="9">
        <v>0</v>
      </c>
      <c r="N524" s="3">
        <f t="shared" si="8"/>
        <v>131560.30000000002</v>
      </c>
    </row>
    <row r="525" spans="1:14">
      <c r="A525" s="5">
        <v>522</v>
      </c>
      <c r="B525" s="17" t="s">
        <v>537</v>
      </c>
      <c r="C525" s="9">
        <v>134934.21000000002</v>
      </c>
      <c r="D525" s="9">
        <v>41078</v>
      </c>
      <c r="E525" s="9">
        <v>2204.7800000000002</v>
      </c>
      <c r="F525" s="9">
        <v>4861.3499999999976</v>
      </c>
      <c r="G525" s="9">
        <v>2806.77</v>
      </c>
      <c r="H525" s="9">
        <v>913.4</v>
      </c>
      <c r="I525" s="9">
        <v>1988.74</v>
      </c>
      <c r="J525" s="9">
        <v>338.91</v>
      </c>
      <c r="K525" s="9">
        <v>56.309999999999995</v>
      </c>
      <c r="L525" s="9">
        <v>0</v>
      </c>
      <c r="M525" s="9">
        <v>0</v>
      </c>
      <c r="N525" s="3">
        <f t="shared" si="8"/>
        <v>189182.47</v>
      </c>
    </row>
    <row r="526" spans="1:14">
      <c r="A526" s="5">
        <v>523</v>
      </c>
      <c r="B526" s="17" t="s">
        <v>538</v>
      </c>
      <c r="C526" s="9">
        <v>329066.63</v>
      </c>
      <c r="D526" s="9">
        <v>81888.740000000005</v>
      </c>
      <c r="E526" s="9">
        <v>4814.8500000000004</v>
      </c>
      <c r="F526" s="9">
        <v>7136.8199999999979</v>
      </c>
      <c r="G526" s="9">
        <v>3710.04</v>
      </c>
      <c r="H526" s="9">
        <v>2627.1600000000003</v>
      </c>
      <c r="I526" s="9">
        <v>4786.6499999999996</v>
      </c>
      <c r="J526" s="9">
        <v>622.23</v>
      </c>
      <c r="K526" s="9">
        <v>204.09999999999994</v>
      </c>
      <c r="L526" s="9">
        <v>0</v>
      </c>
      <c r="M526" s="9">
        <v>0</v>
      </c>
      <c r="N526" s="3">
        <f t="shared" si="8"/>
        <v>434857.21999999991</v>
      </c>
    </row>
    <row r="527" spans="1:14">
      <c r="A527" s="5">
        <v>524</v>
      </c>
      <c r="B527" s="17" t="s">
        <v>539</v>
      </c>
      <c r="C527" s="9">
        <v>82243.649999999994</v>
      </c>
      <c r="D527" s="9">
        <v>36282.570000000007</v>
      </c>
      <c r="E527" s="9">
        <v>1338.4199999999998</v>
      </c>
      <c r="F527" s="9">
        <v>3587.4199999999992</v>
      </c>
      <c r="G527" s="9">
        <v>740.86</v>
      </c>
      <c r="H527" s="9">
        <v>469.08</v>
      </c>
      <c r="I527" s="9">
        <v>597.09999999999991</v>
      </c>
      <c r="J527" s="9">
        <v>240.29</v>
      </c>
      <c r="K527" s="9">
        <v>18.790000000000006</v>
      </c>
      <c r="L527" s="9">
        <v>0</v>
      </c>
      <c r="M527" s="9">
        <v>0</v>
      </c>
      <c r="N527" s="3">
        <f t="shared" si="8"/>
        <v>125518.18</v>
      </c>
    </row>
    <row r="528" spans="1:14">
      <c r="A528" s="5">
        <v>525</v>
      </c>
      <c r="B528" s="17" t="s">
        <v>540</v>
      </c>
      <c r="C528" s="9">
        <v>1369886.36</v>
      </c>
      <c r="D528" s="9">
        <v>509725.62</v>
      </c>
      <c r="E528" s="9">
        <v>18069.170000000002</v>
      </c>
      <c r="F528" s="9">
        <v>21970.720000000023</v>
      </c>
      <c r="G528" s="9">
        <v>28457.66</v>
      </c>
      <c r="H528" s="9">
        <v>11424.22</v>
      </c>
      <c r="I528" s="9">
        <v>26606.690000000002</v>
      </c>
      <c r="J528" s="9">
        <v>1913.25</v>
      </c>
      <c r="K528" s="9">
        <v>950.17</v>
      </c>
      <c r="L528" s="9">
        <v>0</v>
      </c>
      <c r="M528" s="9">
        <v>0</v>
      </c>
      <c r="N528" s="3">
        <f t="shared" si="8"/>
        <v>1989003.8599999996</v>
      </c>
    </row>
    <row r="529" spans="1:14">
      <c r="A529" s="5">
        <v>526</v>
      </c>
      <c r="B529" s="17" t="s">
        <v>541</v>
      </c>
      <c r="C529" s="9">
        <v>1178646.8700000001</v>
      </c>
      <c r="D529" s="9">
        <v>280690.94</v>
      </c>
      <c r="E529" s="9">
        <v>17604.979999999996</v>
      </c>
      <c r="F529" s="9">
        <v>24641.83</v>
      </c>
      <c r="G529" s="9">
        <v>38514.720000000001</v>
      </c>
      <c r="H529" s="9">
        <v>9842.7999999999993</v>
      </c>
      <c r="I529" s="9">
        <v>28415.53</v>
      </c>
      <c r="J529" s="9">
        <v>1721.86</v>
      </c>
      <c r="K529" s="9">
        <v>833.11999999999989</v>
      </c>
      <c r="L529" s="9">
        <v>0</v>
      </c>
      <c r="M529" s="9">
        <v>0</v>
      </c>
      <c r="N529" s="3">
        <f t="shared" si="8"/>
        <v>1580912.6500000004</v>
      </c>
    </row>
    <row r="530" spans="1:14">
      <c r="A530" s="5">
        <v>527</v>
      </c>
      <c r="B530" s="17" t="s">
        <v>542</v>
      </c>
      <c r="C530" s="9">
        <v>266322.55</v>
      </c>
      <c r="D530" s="9">
        <v>91699.41</v>
      </c>
      <c r="E530" s="9">
        <v>4134.0400000000009</v>
      </c>
      <c r="F530" s="9">
        <v>8146.38</v>
      </c>
      <c r="G530" s="9">
        <v>5775.85</v>
      </c>
      <c r="H530" s="9">
        <v>1919.55</v>
      </c>
      <c r="I530" s="9">
        <v>4374.5999999999995</v>
      </c>
      <c r="J530" s="9">
        <v>604.04999999999995</v>
      </c>
      <c r="K530" s="9">
        <v>132.54</v>
      </c>
      <c r="L530" s="9">
        <v>33004</v>
      </c>
      <c r="M530" s="9">
        <v>0</v>
      </c>
      <c r="N530" s="3">
        <f t="shared" si="8"/>
        <v>416112.96999999986</v>
      </c>
    </row>
    <row r="531" spans="1:14">
      <c r="A531" s="5">
        <v>528</v>
      </c>
      <c r="B531" s="17" t="s">
        <v>543</v>
      </c>
      <c r="C531" s="9">
        <v>152313.72</v>
      </c>
      <c r="D531" s="9">
        <v>54979.56</v>
      </c>
      <c r="E531" s="9">
        <v>2425.3599999999997</v>
      </c>
      <c r="F531" s="9">
        <v>5178.4900000000016</v>
      </c>
      <c r="G531" s="9">
        <v>2095.81</v>
      </c>
      <c r="H531" s="9">
        <v>1041.69</v>
      </c>
      <c r="I531" s="9">
        <v>1855.28</v>
      </c>
      <c r="J531" s="9">
        <v>387.96</v>
      </c>
      <c r="K531" s="9">
        <v>64.44</v>
      </c>
      <c r="L531" s="9">
        <v>16787</v>
      </c>
      <c r="M531" s="9">
        <v>0</v>
      </c>
      <c r="N531" s="3">
        <f t="shared" si="8"/>
        <v>237129.30999999997</v>
      </c>
    </row>
    <row r="532" spans="1:14">
      <c r="A532" s="5">
        <v>529</v>
      </c>
      <c r="B532" s="17" t="s">
        <v>544</v>
      </c>
      <c r="C532" s="9">
        <v>164097.12</v>
      </c>
      <c r="D532" s="9">
        <v>48123.8</v>
      </c>
      <c r="E532" s="9">
        <v>2700.1299999999997</v>
      </c>
      <c r="F532" s="9">
        <v>6012.1799999999994</v>
      </c>
      <c r="G532" s="9">
        <v>3491.61</v>
      </c>
      <c r="H532" s="9">
        <v>1103.95</v>
      </c>
      <c r="I532" s="9">
        <v>2406.3000000000002</v>
      </c>
      <c r="J532" s="9">
        <v>417.19</v>
      </c>
      <c r="K532" s="9">
        <v>67.27</v>
      </c>
      <c r="L532" s="9">
        <v>0</v>
      </c>
      <c r="M532" s="9">
        <v>0</v>
      </c>
      <c r="N532" s="3">
        <f t="shared" si="8"/>
        <v>228419.54999999996</v>
      </c>
    </row>
    <row r="533" spans="1:14">
      <c r="A533" s="5">
        <v>530</v>
      </c>
      <c r="B533" s="17" t="s">
        <v>545</v>
      </c>
      <c r="C533" s="9">
        <v>396942.08000000002</v>
      </c>
      <c r="D533" s="9">
        <v>130686.11</v>
      </c>
      <c r="E533" s="9">
        <v>5915.8799999999992</v>
      </c>
      <c r="F533" s="9">
        <v>9381.9300000000039</v>
      </c>
      <c r="G533" s="9">
        <v>9160.92</v>
      </c>
      <c r="H533" s="9">
        <v>3140.94</v>
      </c>
      <c r="I533" s="9">
        <v>7513.2199999999993</v>
      </c>
      <c r="J533" s="9">
        <v>708.91</v>
      </c>
      <c r="K533" s="9">
        <v>246.77000000000007</v>
      </c>
      <c r="L533" s="9">
        <v>7065</v>
      </c>
      <c r="M533" s="9">
        <v>0</v>
      </c>
      <c r="N533" s="3">
        <f t="shared" si="8"/>
        <v>570761.76000000013</v>
      </c>
    </row>
    <row r="534" spans="1:14">
      <c r="A534" s="5">
        <v>531</v>
      </c>
      <c r="B534" s="17" t="s">
        <v>546</v>
      </c>
      <c r="C534" s="9">
        <v>219360.26</v>
      </c>
      <c r="D534" s="9">
        <v>48457.599999999999</v>
      </c>
      <c r="E534" s="9">
        <v>3440.63</v>
      </c>
      <c r="F534" s="9">
        <v>6475.7599999999993</v>
      </c>
      <c r="G534" s="9">
        <v>5933.3</v>
      </c>
      <c r="H534" s="9">
        <v>1633.45</v>
      </c>
      <c r="I534" s="9">
        <v>4266.4599999999991</v>
      </c>
      <c r="J534" s="9">
        <v>448.42</v>
      </c>
      <c r="K534" s="9">
        <v>119.32999999999997</v>
      </c>
      <c r="L534" s="9">
        <v>0</v>
      </c>
      <c r="M534" s="9">
        <v>0</v>
      </c>
      <c r="N534" s="3">
        <f t="shared" si="8"/>
        <v>290135.21000000002</v>
      </c>
    </row>
    <row r="535" spans="1:14">
      <c r="A535" s="5">
        <v>532</v>
      </c>
      <c r="B535" s="17" t="s">
        <v>547</v>
      </c>
      <c r="C535" s="9">
        <v>326833.25</v>
      </c>
      <c r="D535" s="9">
        <v>112423.2</v>
      </c>
      <c r="E535" s="9">
        <v>5060.2199999999993</v>
      </c>
      <c r="F535" s="9">
        <v>9090.7799999999988</v>
      </c>
      <c r="G535" s="9">
        <v>9469.0499999999993</v>
      </c>
      <c r="H535" s="9">
        <v>2486.7999999999997</v>
      </c>
      <c r="I535" s="9">
        <v>6672.37</v>
      </c>
      <c r="J535" s="9">
        <v>634.39</v>
      </c>
      <c r="K535" s="9">
        <v>187.64999999999998</v>
      </c>
      <c r="L535" s="9">
        <v>0</v>
      </c>
      <c r="M535" s="9">
        <v>0</v>
      </c>
      <c r="N535" s="3">
        <f t="shared" si="8"/>
        <v>472857.70999999996</v>
      </c>
    </row>
    <row r="536" spans="1:14">
      <c r="A536" s="5">
        <v>533</v>
      </c>
      <c r="B536" s="17" t="s">
        <v>548</v>
      </c>
      <c r="C536" s="9">
        <v>290592.67</v>
      </c>
      <c r="D536" s="9">
        <v>129539.51000000001</v>
      </c>
      <c r="E536" s="9">
        <v>4465.1900000000005</v>
      </c>
      <c r="F536" s="9">
        <v>7363.420000000001</v>
      </c>
      <c r="G536" s="9">
        <v>6237.71</v>
      </c>
      <c r="H536" s="9">
        <v>2279.33</v>
      </c>
      <c r="I536" s="9">
        <v>5293.47</v>
      </c>
      <c r="J536" s="9">
        <v>511.32</v>
      </c>
      <c r="K536" s="9">
        <v>175.90999999999997</v>
      </c>
      <c r="L536" s="9">
        <v>0</v>
      </c>
      <c r="M536" s="9">
        <v>0</v>
      </c>
      <c r="N536" s="3">
        <f t="shared" si="8"/>
        <v>446458.52999999997</v>
      </c>
    </row>
    <row r="537" spans="1:14">
      <c r="A537" s="5">
        <v>534</v>
      </c>
      <c r="B537" s="17" t="s">
        <v>549</v>
      </c>
      <c r="C537" s="9">
        <v>348354.14</v>
      </c>
      <c r="D537" s="9">
        <v>174137.4</v>
      </c>
      <c r="E537" s="9">
        <v>5232.1899999999996</v>
      </c>
      <c r="F537" s="9">
        <v>8906.6300000000065</v>
      </c>
      <c r="G537" s="9">
        <v>8250.86</v>
      </c>
      <c r="H537" s="9">
        <v>2685.75</v>
      </c>
      <c r="I537" s="9">
        <v>6464.2300000000005</v>
      </c>
      <c r="J537" s="9">
        <v>640.97</v>
      </c>
      <c r="K537" s="9">
        <v>204.90999999999997</v>
      </c>
      <c r="L537" s="9">
        <v>0</v>
      </c>
      <c r="M537" s="9">
        <v>0</v>
      </c>
      <c r="N537" s="3">
        <f t="shared" si="8"/>
        <v>554877.07999999996</v>
      </c>
    </row>
    <row r="538" spans="1:14">
      <c r="A538" s="5">
        <v>535</v>
      </c>
      <c r="B538" s="17" t="s">
        <v>550</v>
      </c>
      <c r="C538" s="9">
        <v>345848.88</v>
      </c>
      <c r="D538" s="9">
        <v>55242.2</v>
      </c>
      <c r="E538" s="9">
        <v>5200.78</v>
      </c>
      <c r="F538" s="9">
        <v>8991.1699999999983</v>
      </c>
      <c r="G538" s="9">
        <v>7471.83</v>
      </c>
      <c r="H538" s="9">
        <v>2649.09</v>
      </c>
      <c r="I538" s="9">
        <v>6133.48</v>
      </c>
      <c r="J538" s="9">
        <v>594.35</v>
      </c>
      <c r="K538" s="9">
        <v>200.12000000000009</v>
      </c>
      <c r="L538" s="9">
        <v>0</v>
      </c>
      <c r="M538" s="9">
        <v>0</v>
      </c>
      <c r="N538" s="3">
        <f t="shared" si="8"/>
        <v>432331.9</v>
      </c>
    </row>
    <row r="539" spans="1:14">
      <c r="A539" s="5">
        <v>536</v>
      </c>
      <c r="B539" s="17" t="s">
        <v>551</v>
      </c>
      <c r="C539" s="9">
        <v>110706.37</v>
      </c>
      <c r="D539" s="9">
        <v>43729.73</v>
      </c>
      <c r="E539" s="9">
        <v>1886.8099999999997</v>
      </c>
      <c r="F539" s="9">
        <v>3929.3900000000008</v>
      </c>
      <c r="G539" s="9">
        <v>1018.81</v>
      </c>
      <c r="H539" s="9">
        <v>771.13</v>
      </c>
      <c r="I539" s="9">
        <v>1170.9100000000001</v>
      </c>
      <c r="J539" s="9">
        <v>307.33</v>
      </c>
      <c r="K539" s="9">
        <v>47.249999999999972</v>
      </c>
      <c r="L539" s="9">
        <v>0</v>
      </c>
      <c r="M539" s="9">
        <v>0</v>
      </c>
      <c r="N539" s="3">
        <f t="shared" si="8"/>
        <v>163567.73000000001</v>
      </c>
    </row>
    <row r="540" spans="1:14">
      <c r="A540" s="5">
        <v>537</v>
      </c>
      <c r="B540" s="17" t="s">
        <v>552</v>
      </c>
      <c r="C540" s="9">
        <v>675744.53</v>
      </c>
      <c r="D540" s="9">
        <v>288143.27</v>
      </c>
      <c r="E540" s="9">
        <v>10100.410000000002</v>
      </c>
      <c r="F540" s="9">
        <v>19019.649999999994</v>
      </c>
      <c r="G540" s="9">
        <v>15426.35</v>
      </c>
      <c r="H540" s="9">
        <v>4971.1900000000005</v>
      </c>
      <c r="I540" s="9">
        <v>11809.279999999999</v>
      </c>
      <c r="J540" s="9">
        <v>1328.81</v>
      </c>
      <c r="K540" s="9">
        <v>358.44000000000005</v>
      </c>
      <c r="L540" s="9">
        <v>0</v>
      </c>
      <c r="M540" s="9">
        <v>0</v>
      </c>
      <c r="N540" s="3">
        <f t="shared" si="8"/>
        <v>1026901.93</v>
      </c>
    </row>
    <row r="541" spans="1:14">
      <c r="A541" s="5">
        <v>538</v>
      </c>
      <c r="B541" s="17" t="s">
        <v>553</v>
      </c>
      <c r="C541" s="9">
        <v>119045.75</v>
      </c>
      <c r="D541" s="9">
        <v>65006.080000000002</v>
      </c>
      <c r="E541" s="9">
        <v>2009.88</v>
      </c>
      <c r="F541" s="9">
        <v>4950.13</v>
      </c>
      <c r="G541" s="9">
        <v>1629.88</v>
      </c>
      <c r="H541" s="9">
        <v>735.9</v>
      </c>
      <c r="I541" s="9">
        <v>1229.81</v>
      </c>
      <c r="J541" s="9">
        <v>343.38</v>
      </c>
      <c r="K541" s="9">
        <v>36.559999999999995</v>
      </c>
      <c r="L541" s="9">
        <v>0</v>
      </c>
      <c r="M541" s="9">
        <v>0</v>
      </c>
      <c r="N541" s="3">
        <f t="shared" si="8"/>
        <v>194987.37000000002</v>
      </c>
    </row>
    <row r="542" spans="1:14">
      <c r="A542" s="5">
        <v>539</v>
      </c>
      <c r="B542" s="17" t="s">
        <v>554</v>
      </c>
      <c r="C542" s="9">
        <v>443301.85000000003</v>
      </c>
      <c r="D542" s="9">
        <v>198401.15999999997</v>
      </c>
      <c r="E542" s="9">
        <v>6632.1900000000005</v>
      </c>
      <c r="F542" s="9">
        <v>8438.5699999999924</v>
      </c>
      <c r="G542" s="9">
        <v>14379.89</v>
      </c>
      <c r="H542" s="9">
        <v>3813.86</v>
      </c>
      <c r="I542" s="9">
        <v>11056.31</v>
      </c>
      <c r="J542" s="9">
        <v>580.05999999999995</v>
      </c>
      <c r="K542" s="9">
        <v>332.01999999999992</v>
      </c>
      <c r="L542" s="9">
        <v>0</v>
      </c>
      <c r="M542" s="9">
        <v>0</v>
      </c>
      <c r="N542" s="3">
        <f t="shared" si="8"/>
        <v>686935.91</v>
      </c>
    </row>
    <row r="543" spans="1:14">
      <c r="A543" s="5">
        <v>540</v>
      </c>
      <c r="B543" s="17" t="s">
        <v>555</v>
      </c>
      <c r="C543" s="9">
        <v>881998.54</v>
      </c>
      <c r="D543" s="9">
        <v>312882.96000000002</v>
      </c>
      <c r="E543" s="9">
        <v>12955.310000000001</v>
      </c>
      <c r="F543" s="9">
        <v>14881.22000000001</v>
      </c>
      <c r="G543" s="9">
        <v>18717.650000000001</v>
      </c>
      <c r="H543" s="9">
        <v>7675.4</v>
      </c>
      <c r="I543" s="9">
        <v>18233.150000000001</v>
      </c>
      <c r="J543" s="9">
        <v>1235.4100000000001</v>
      </c>
      <c r="K543" s="9">
        <v>663.4899999999999</v>
      </c>
      <c r="L543" s="9">
        <v>0</v>
      </c>
      <c r="M543" s="9">
        <v>0</v>
      </c>
      <c r="N543" s="3">
        <f t="shared" si="8"/>
        <v>1269243.1299999997</v>
      </c>
    </row>
    <row r="544" spans="1:14">
      <c r="A544" s="5">
        <v>541</v>
      </c>
      <c r="B544" s="17" t="s">
        <v>556</v>
      </c>
      <c r="C544" s="9">
        <v>169070.16999999998</v>
      </c>
      <c r="D544" s="9">
        <v>58915.78</v>
      </c>
      <c r="E544" s="9">
        <v>2638.58</v>
      </c>
      <c r="F544" s="9">
        <v>5742.28</v>
      </c>
      <c r="G544" s="9">
        <v>3553.58</v>
      </c>
      <c r="H544" s="9">
        <v>1151.3899999999999</v>
      </c>
      <c r="I544" s="9">
        <v>2575.1999999999998</v>
      </c>
      <c r="J544" s="9">
        <v>393.76</v>
      </c>
      <c r="K544" s="9">
        <v>73.039999999999992</v>
      </c>
      <c r="L544" s="9">
        <v>0</v>
      </c>
      <c r="M544" s="9">
        <v>0</v>
      </c>
      <c r="N544" s="3">
        <f t="shared" si="8"/>
        <v>244113.78</v>
      </c>
    </row>
    <row r="545" spans="1:14">
      <c r="A545" s="5">
        <v>542</v>
      </c>
      <c r="B545" s="17" t="s">
        <v>557</v>
      </c>
      <c r="C545" s="9">
        <v>132224.20000000001</v>
      </c>
      <c r="D545" s="9">
        <v>71658.37</v>
      </c>
      <c r="E545" s="9">
        <v>2191.19</v>
      </c>
      <c r="F545" s="9">
        <v>5111.0500000000011</v>
      </c>
      <c r="G545" s="9">
        <v>2031.93</v>
      </c>
      <c r="H545" s="9">
        <v>856.1</v>
      </c>
      <c r="I545" s="9">
        <v>1564.9400000000003</v>
      </c>
      <c r="J545" s="9">
        <v>351.82</v>
      </c>
      <c r="K545" s="9">
        <v>47.609999999999978</v>
      </c>
      <c r="L545" s="9">
        <v>0</v>
      </c>
      <c r="M545" s="9">
        <v>0</v>
      </c>
      <c r="N545" s="3">
        <f t="shared" si="8"/>
        <v>216037.21</v>
      </c>
    </row>
    <row r="546" spans="1:14">
      <c r="A546" s="5">
        <v>543</v>
      </c>
      <c r="B546" s="17" t="s">
        <v>558</v>
      </c>
      <c r="C546" s="9">
        <v>485372.01</v>
      </c>
      <c r="D546" s="9">
        <v>59900.88</v>
      </c>
      <c r="E546" s="9">
        <v>7499.4399999999987</v>
      </c>
      <c r="F546" s="9">
        <v>11031.340000000006</v>
      </c>
      <c r="G546" s="9">
        <v>14951.28</v>
      </c>
      <c r="H546" s="9">
        <v>4007.39</v>
      </c>
      <c r="I546" s="9">
        <v>11079.779999999999</v>
      </c>
      <c r="J546" s="9">
        <v>822.71</v>
      </c>
      <c r="K546" s="9">
        <v>331.39000000000016</v>
      </c>
      <c r="L546" s="9">
        <v>0</v>
      </c>
      <c r="M546" s="9">
        <v>0</v>
      </c>
      <c r="N546" s="3">
        <f t="shared" si="8"/>
        <v>594996.22</v>
      </c>
    </row>
    <row r="547" spans="1:14">
      <c r="A547" s="5">
        <v>544</v>
      </c>
      <c r="B547" s="17" t="s">
        <v>559</v>
      </c>
      <c r="C547" s="9">
        <v>272401.31</v>
      </c>
      <c r="D547" s="9">
        <v>62054.53</v>
      </c>
      <c r="E547" s="9">
        <v>4232.5399999999991</v>
      </c>
      <c r="F547" s="9">
        <v>4801.4299999999994</v>
      </c>
      <c r="G547" s="9">
        <v>2369.41</v>
      </c>
      <c r="H547" s="9">
        <v>2397.64</v>
      </c>
      <c r="I547" s="9">
        <v>4238.49</v>
      </c>
      <c r="J547" s="9">
        <v>345.61</v>
      </c>
      <c r="K547" s="9">
        <v>203.12000000000009</v>
      </c>
      <c r="L547" s="9">
        <v>0</v>
      </c>
      <c r="M547" s="9">
        <v>0</v>
      </c>
      <c r="N547" s="3">
        <f t="shared" si="8"/>
        <v>353044.0799999999</v>
      </c>
    </row>
    <row r="548" spans="1:14">
      <c r="A548" s="5">
        <v>545</v>
      </c>
      <c r="B548" s="17" t="s">
        <v>560</v>
      </c>
      <c r="C548" s="9">
        <v>1225159.8799999999</v>
      </c>
      <c r="D548" s="9">
        <v>496539.1</v>
      </c>
      <c r="E548" s="9">
        <v>19222.629999999997</v>
      </c>
      <c r="F548" s="9">
        <v>33074.400000000001</v>
      </c>
      <c r="G548" s="9">
        <v>22802.15</v>
      </c>
      <c r="H548" s="9">
        <v>9455.43</v>
      </c>
      <c r="I548" s="9">
        <v>20544.169999999998</v>
      </c>
      <c r="J548" s="9">
        <v>2261.9699999999998</v>
      </c>
      <c r="K548" s="9">
        <v>708.74999999999966</v>
      </c>
      <c r="L548" s="9">
        <v>0</v>
      </c>
      <c r="M548" s="9">
        <v>0</v>
      </c>
      <c r="N548" s="3">
        <f t="shared" si="8"/>
        <v>1829768.4799999995</v>
      </c>
    </row>
    <row r="549" spans="1:14">
      <c r="A549" s="5">
        <v>546</v>
      </c>
      <c r="B549" s="17" t="s">
        <v>561</v>
      </c>
      <c r="C549" s="9">
        <v>513341.83</v>
      </c>
      <c r="D549" s="9">
        <v>136217.76</v>
      </c>
      <c r="E549" s="9">
        <v>7899.2500000000009</v>
      </c>
      <c r="F549" s="9">
        <v>11547.599999999997</v>
      </c>
      <c r="G549" s="9">
        <v>14722.54</v>
      </c>
      <c r="H549" s="9">
        <v>4229.43</v>
      </c>
      <c r="I549" s="9">
        <v>11348.67</v>
      </c>
      <c r="J549" s="9">
        <v>975.83</v>
      </c>
      <c r="K549" s="9">
        <v>347.50000000000011</v>
      </c>
      <c r="L549" s="9">
        <v>0</v>
      </c>
      <c r="M549" s="9">
        <v>0</v>
      </c>
      <c r="N549" s="3">
        <f t="shared" si="8"/>
        <v>700630.41000000015</v>
      </c>
    </row>
    <row r="550" spans="1:14">
      <c r="A550" s="5">
        <v>547</v>
      </c>
      <c r="B550" s="17" t="s">
        <v>562</v>
      </c>
      <c r="C550" s="9">
        <v>155919.5</v>
      </c>
      <c r="D550" s="9">
        <v>67810.080000000002</v>
      </c>
      <c r="E550" s="9">
        <v>2437.2399999999998</v>
      </c>
      <c r="F550" s="9">
        <v>5243.55</v>
      </c>
      <c r="G550" s="9">
        <v>2285.91</v>
      </c>
      <c r="H550" s="9">
        <v>1062.95</v>
      </c>
      <c r="I550" s="9">
        <v>1976.1299999999999</v>
      </c>
      <c r="J550" s="9">
        <v>356.72</v>
      </c>
      <c r="K550" s="9">
        <v>66.36</v>
      </c>
      <c r="L550" s="9">
        <v>0</v>
      </c>
      <c r="M550" s="9">
        <v>0</v>
      </c>
      <c r="N550" s="3">
        <f t="shared" si="8"/>
        <v>237158.44</v>
      </c>
    </row>
    <row r="551" spans="1:14">
      <c r="A551" s="5">
        <v>548</v>
      </c>
      <c r="B551" s="17" t="s">
        <v>563</v>
      </c>
      <c r="C551" s="9">
        <v>282989.45</v>
      </c>
      <c r="D551" s="9">
        <v>127609.18</v>
      </c>
      <c r="E551" s="9">
        <v>4156.05</v>
      </c>
      <c r="F551" s="9">
        <v>8006.1799999999985</v>
      </c>
      <c r="G551" s="9">
        <v>4579.8500000000004</v>
      </c>
      <c r="H551" s="9">
        <v>2028.4599999999998</v>
      </c>
      <c r="I551" s="9">
        <v>4002.09</v>
      </c>
      <c r="J551" s="9">
        <v>715.96</v>
      </c>
      <c r="K551" s="9">
        <v>138.46000000000004</v>
      </c>
      <c r="L551" s="9">
        <v>18655</v>
      </c>
      <c r="M551" s="9">
        <v>0</v>
      </c>
      <c r="N551" s="3">
        <f t="shared" si="8"/>
        <v>452880.68000000005</v>
      </c>
    </row>
    <row r="552" spans="1:14">
      <c r="A552" s="5">
        <v>549</v>
      </c>
      <c r="B552" s="17" t="s">
        <v>564</v>
      </c>
      <c r="C552" s="9">
        <v>1175174.32</v>
      </c>
      <c r="D552" s="9">
        <v>435787.16</v>
      </c>
      <c r="E552" s="9">
        <v>17640.45</v>
      </c>
      <c r="F552" s="9">
        <v>26980.629999999994</v>
      </c>
      <c r="G552" s="9">
        <v>26465.02</v>
      </c>
      <c r="H552" s="9">
        <v>9455.73</v>
      </c>
      <c r="I552" s="9">
        <v>22534.410000000003</v>
      </c>
      <c r="J552" s="9">
        <v>1817.69</v>
      </c>
      <c r="K552" s="9">
        <v>756.43000000000006</v>
      </c>
      <c r="L552" s="9">
        <v>54767</v>
      </c>
      <c r="M552" s="9">
        <v>0</v>
      </c>
      <c r="N552" s="3">
        <f t="shared" si="8"/>
        <v>1771378.8399999996</v>
      </c>
    </row>
    <row r="553" spans="1:14">
      <c r="A553" s="5">
        <v>550</v>
      </c>
      <c r="B553" s="17" t="s">
        <v>565</v>
      </c>
      <c r="C553" s="9">
        <v>691991.7</v>
      </c>
      <c r="D553" s="9">
        <v>186575.9</v>
      </c>
      <c r="E553" s="9">
        <v>9801.89</v>
      </c>
      <c r="F553" s="9">
        <v>13759.470000000001</v>
      </c>
      <c r="G553" s="9">
        <v>13154.63</v>
      </c>
      <c r="H553" s="9">
        <v>5630.83</v>
      </c>
      <c r="I553" s="9">
        <v>12595.35</v>
      </c>
      <c r="J553" s="9">
        <v>1051.8399999999999</v>
      </c>
      <c r="K553" s="9">
        <v>457.66</v>
      </c>
      <c r="L553" s="9">
        <v>0</v>
      </c>
      <c r="M553" s="9">
        <v>0</v>
      </c>
      <c r="N553" s="3">
        <f t="shared" si="8"/>
        <v>935019.2699999999</v>
      </c>
    </row>
    <row r="554" spans="1:14">
      <c r="A554" s="5">
        <v>551</v>
      </c>
      <c r="B554" s="17" t="s">
        <v>566</v>
      </c>
      <c r="C554" s="9">
        <v>3662480.88</v>
      </c>
      <c r="D554" s="9">
        <v>1103323.2</v>
      </c>
      <c r="E554" s="9">
        <v>51917.12999999999</v>
      </c>
      <c r="F554" s="9">
        <v>46158.740000000013</v>
      </c>
      <c r="G554" s="9">
        <v>68209.149999999994</v>
      </c>
      <c r="H554" s="9">
        <v>33253.179999999993</v>
      </c>
      <c r="I554" s="9">
        <v>75724.28</v>
      </c>
      <c r="J554" s="9">
        <v>3639.63</v>
      </c>
      <c r="K554" s="9">
        <v>2989.62</v>
      </c>
      <c r="L554" s="9">
        <v>0</v>
      </c>
      <c r="M554" s="9">
        <v>0</v>
      </c>
      <c r="N554" s="3">
        <f t="shared" si="8"/>
        <v>5047695.8100000005</v>
      </c>
    </row>
    <row r="555" spans="1:14">
      <c r="A555" s="5">
        <v>552</v>
      </c>
      <c r="B555" s="17" t="s">
        <v>567</v>
      </c>
      <c r="C555" s="9">
        <v>87233.76</v>
      </c>
      <c r="D555" s="9">
        <v>60302.12</v>
      </c>
      <c r="E555" s="9">
        <v>1432.0400000000002</v>
      </c>
      <c r="F555" s="9">
        <v>3269.6099999999997</v>
      </c>
      <c r="G555" s="9">
        <v>931.79</v>
      </c>
      <c r="H555" s="9">
        <v>567.92000000000007</v>
      </c>
      <c r="I555" s="9">
        <v>876.15</v>
      </c>
      <c r="J555" s="9">
        <v>262.33999999999997</v>
      </c>
      <c r="K555" s="9">
        <v>31.340000000000003</v>
      </c>
      <c r="L555" s="9">
        <v>0</v>
      </c>
      <c r="M555" s="9">
        <v>0</v>
      </c>
      <c r="N555" s="3">
        <f t="shared" si="8"/>
        <v>154907.07</v>
      </c>
    </row>
    <row r="556" spans="1:14">
      <c r="A556" s="5">
        <v>553</v>
      </c>
      <c r="B556" s="17" t="s">
        <v>568</v>
      </c>
      <c r="C556" s="9">
        <v>1998920.76</v>
      </c>
      <c r="D556" s="9">
        <v>434575.17</v>
      </c>
      <c r="E556" s="9">
        <v>28848.32</v>
      </c>
      <c r="F556" s="9">
        <v>24087.680000000008</v>
      </c>
      <c r="G556" s="9">
        <v>27055.95</v>
      </c>
      <c r="H556" s="9">
        <v>18372.629999999997</v>
      </c>
      <c r="I556" s="9">
        <v>37707.71</v>
      </c>
      <c r="J556" s="9">
        <v>2069.21</v>
      </c>
      <c r="K556" s="9">
        <v>1650.9800000000005</v>
      </c>
      <c r="L556" s="9">
        <v>0</v>
      </c>
      <c r="M556" s="9">
        <v>0</v>
      </c>
      <c r="N556" s="3">
        <f t="shared" si="8"/>
        <v>2573288.41</v>
      </c>
    </row>
    <row r="557" spans="1:14">
      <c r="A557" s="5">
        <v>554</v>
      </c>
      <c r="B557" s="17" t="s">
        <v>569</v>
      </c>
      <c r="C557" s="9">
        <v>505153.02</v>
      </c>
      <c r="D557" s="9">
        <v>202913.03</v>
      </c>
      <c r="E557" s="9">
        <v>7474.1400000000012</v>
      </c>
      <c r="F557" s="9">
        <v>13340.200000000004</v>
      </c>
      <c r="G557" s="9">
        <v>13706.73</v>
      </c>
      <c r="H557" s="9">
        <v>3813.5299999999997</v>
      </c>
      <c r="I557" s="9">
        <v>9924.130000000001</v>
      </c>
      <c r="J557" s="9">
        <v>998.04</v>
      </c>
      <c r="K557" s="9">
        <v>286.86</v>
      </c>
      <c r="L557" s="9">
        <v>0</v>
      </c>
      <c r="M557" s="9">
        <v>0</v>
      </c>
      <c r="N557" s="3">
        <f t="shared" si="8"/>
        <v>757609.68</v>
      </c>
    </row>
    <row r="558" spans="1:14">
      <c r="A558" s="5">
        <v>555</v>
      </c>
      <c r="B558" s="17" t="s">
        <v>570</v>
      </c>
      <c r="C558" s="9">
        <v>273518.18</v>
      </c>
      <c r="D558" s="9">
        <v>126504.02999999998</v>
      </c>
      <c r="E558" s="9">
        <v>4249.1900000000005</v>
      </c>
      <c r="F558" s="9">
        <v>7091.43</v>
      </c>
      <c r="G558" s="9">
        <v>7822.83</v>
      </c>
      <c r="H558" s="9">
        <v>2152.81</v>
      </c>
      <c r="I558" s="9">
        <v>5791.5699999999988</v>
      </c>
      <c r="J558" s="9">
        <v>488.89</v>
      </c>
      <c r="K558" s="9">
        <v>168.84000000000006</v>
      </c>
      <c r="L558" s="9">
        <v>0</v>
      </c>
      <c r="M558" s="9">
        <v>0</v>
      </c>
      <c r="N558" s="3">
        <f t="shared" si="8"/>
        <v>427787.77</v>
      </c>
    </row>
    <row r="559" spans="1:14">
      <c r="A559" s="5">
        <v>556</v>
      </c>
      <c r="B559" s="17" t="s">
        <v>571</v>
      </c>
      <c r="C559" s="9">
        <v>96478</v>
      </c>
      <c r="D559" s="9">
        <v>48474.650000000009</v>
      </c>
      <c r="E559" s="9">
        <v>1664.76</v>
      </c>
      <c r="F559" s="9">
        <v>3541.8899999999994</v>
      </c>
      <c r="G559" s="9">
        <v>696.71</v>
      </c>
      <c r="H559" s="9">
        <v>662.66</v>
      </c>
      <c r="I559" s="9">
        <v>914.33</v>
      </c>
      <c r="J559" s="9">
        <v>265.07</v>
      </c>
      <c r="K559" s="9">
        <v>39.309999999999995</v>
      </c>
      <c r="L559" s="9">
        <v>0</v>
      </c>
      <c r="M559" s="9">
        <v>0</v>
      </c>
      <c r="N559" s="3">
        <f t="shared" si="8"/>
        <v>152737.38000000003</v>
      </c>
    </row>
    <row r="560" spans="1:14">
      <c r="A560" s="5">
        <v>557</v>
      </c>
      <c r="B560" s="17" t="s">
        <v>572</v>
      </c>
      <c r="C560" s="9">
        <v>1801015.21</v>
      </c>
      <c r="D560" s="9">
        <v>811475.11</v>
      </c>
      <c r="E560" s="9">
        <v>27097.640000000003</v>
      </c>
      <c r="F560" s="9">
        <v>31644.669999999991</v>
      </c>
      <c r="G560" s="9">
        <v>32551.4</v>
      </c>
      <c r="H560" s="9">
        <v>15666.49</v>
      </c>
      <c r="I560" s="9">
        <v>34802.080000000002</v>
      </c>
      <c r="J560" s="9">
        <v>2764.26</v>
      </c>
      <c r="K560" s="9">
        <v>1339.5000000000005</v>
      </c>
      <c r="L560" s="9">
        <v>0</v>
      </c>
      <c r="M560" s="9">
        <v>0</v>
      </c>
      <c r="N560" s="3">
        <f t="shared" si="8"/>
        <v>2758356.36</v>
      </c>
    </row>
    <row r="561" spans="1:16">
      <c r="A561" s="5">
        <v>558</v>
      </c>
      <c r="B561" s="17" t="s">
        <v>573</v>
      </c>
      <c r="C561" s="9">
        <v>135709.27000000002</v>
      </c>
      <c r="D561" s="9">
        <v>32000.400000000001</v>
      </c>
      <c r="E561" s="9">
        <v>2161.71</v>
      </c>
      <c r="F561" s="9">
        <v>4532.79</v>
      </c>
      <c r="G561" s="9">
        <v>3136.54</v>
      </c>
      <c r="H561" s="9">
        <v>949.64</v>
      </c>
      <c r="I561" s="9">
        <v>2245.2199999999998</v>
      </c>
      <c r="J561" s="9">
        <v>316.27</v>
      </c>
      <c r="K561" s="9">
        <v>62.72</v>
      </c>
      <c r="L561" s="9">
        <v>0</v>
      </c>
      <c r="M561" s="9">
        <v>0</v>
      </c>
      <c r="N561" s="3">
        <f t="shared" si="8"/>
        <v>181114.56000000003</v>
      </c>
    </row>
    <row r="562" spans="1:16">
      <c r="A562" s="5">
        <v>559</v>
      </c>
      <c r="B562" s="17" t="s">
        <v>574</v>
      </c>
      <c r="C562" s="9">
        <v>1939927.3</v>
      </c>
      <c r="D562" s="9">
        <v>845002.01</v>
      </c>
      <c r="E562" s="9">
        <v>29518.33</v>
      </c>
      <c r="F562" s="9">
        <v>35930.80000000001</v>
      </c>
      <c r="G562" s="9">
        <v>52665.87</v>
      </c>
      <c r="H562" s="9">
        <v>16891.919999999998</v>
      </c>
      <c r="I562" s="9">
        <v>44439.119999999995</v>
      </c>
      <c r="J562" s="9">
        <v>2627.36</v>
      </c>
      <c r="K562" s="9">
        <v>1466.98</v>
      </c>
      <c r="L562" s="9">
        <v>457967</v>
      </c>
      <c r="M562" s="9">
        <v>0</v>
      </c>
      <c r="N562" s="3">
        <f t="shared" si="8"/>
        <v>3426436.69</v>
      </c>
    </row>
    <row r="563" spans="1:16">
      <c r="A563" s="5">
        <v>560</v>
      </c>
      <c r="B563" s="17" t="s">
        <v>575</v>
      </c>
      <c r="C563" s="9">
        <v>704508.72</v>
      </c>
      <c r="D563" s="9">
        <v>204816.63999999998</v>
      </c>
      <c r="E563" s="9">
        <v>10672.109999999999</v>
      </c>
      <c r="F563" s="9">
        <v>13995.569999999998</v>
      </c>
      <c r="G563" s="9">
        <v>14898.58</v>
      </c>
      <c r="H563" s="9">
        <v>5959.62</v>
      </c>
      <c r="I563" s="9">
        <v>13880.39</v>
      </c>
      <c r="J563" s="9">
        <v>1129.04</v>
      </c>
      <c r="K563" s="9">
        <v>498.14</v>
      </c>
      <c r="L563" s="9">
        <v>37747</v>
      </c>
      <c r="M563" s="9">
        <v>0</v>
      </c>
      <c r="N563" s="3">
        <f t="shared" si="8"/>
        <v>1008105.8099999999</v>
      </c>
    </row>
    <row r="564" spans="1:16">
      <c r="A564" s="5">
        <v>561</v>
      </c>
      <c r="B564" s="17" t="s">
        <v>576</v>
      </c>
      <c r="C564" s="9">
        <v>488665.82</v>
      </c>
      <c r="D564" s="9">
        <v>218487.65</v>
      </c>
      <c r="E564" s="9">
        <v>7902.7899999999991</v>
      </c>
      <c r="F564" s="9">
        <v>16244.119999999999</v>
      </c>
      <c r="G564" s="9">
        <v>6895.95</v>
      </c>
      <c r="H564" s="9">
        <v>3436.4</v>
      </c>
      <c r="I564" s="9">
        <v>6248.9400000000005</v>
      </c>
      <c r="J564" s="9">
        <v>1122.81</v>
      </c>
      <c r="K564" s="9">
        <v>221.95999999999995</v>
      </c>
      <c r="L564" s="9">
        <v>0</v>
      </c>
      <c r="M564" s="9">
        <v>0</v>
      </c>
      <c r="N564" s="3">
        <f t="shared" si="8"/>
        <v>749226.44</v>
      </c>
    </row>
    <row r="565" spans="1:16">
      <c r="A565" s="5">
        <v>562</v>
      </c>
      <c r="B565" s="17" t="s">
        <v>577</v>
      </c>
      <c r="C565" s="9">
        <v>191157.27000000002</v>
      </c>
      <c r="D565" s="9">
        <v>88892.81</v>
      </c>
      <c r="E565" s="9">
        <v>2922.61</v>
      </c>
      <c r="F565" s="9">
        <v>5178.4499999999989</v>
      </c>
      <c r="G565" s="9">
        <v>3832.12</v>
      </c>
      <c r="H565" s="9">
        <v>1448.24</v>
      </c>
      <c r="I565" s="9">
        <v>3240.43</v>
      </c>
      <c r="J565" s="9">
        <v>380.78</v>
      </c>
      <c r="K565" s="9">
        <v>106.97000000000001</v>
      </c>
      <c r="L565" s="9">
        <v>0</v>
      </c>
      <c r="M565" s="9">
        <v>0</v>
      </c>
      <c r="N565" s="3">
        <f t="shared" si="8"/>
        <v>297159.67999999999</v>
      </c>
    </row>
    <row r="566" spans="1:16">
      <c r="A566" s="5">
        <v>563</v>
      </c>
      <c r="B566" s="17" t="s">
        <v>578</v>
      </c>
      <c r="C566" s="9">
        <v>153400.95999999999</v>
      </c>
      <c r="D566" s="9">
        <v>57867.200000000004</v>
      </c>
      <c r="E566" s="9">
        <v>2517.65</v>
      </c>
      <c r="F566" s="9">
        <v>5476.24</v>
      </c>
      <c r="G566" s="9">
        <v>2961.02</v>
      </c>
      <c r="H566" s="9">
        <v>1045.78</v>
      </c>
      <c r="I566" s="9">
        <v>2162.12</v>
      </c>
      <c r="J566" s="9">
        <v>389.7</v>
      </c>
      <c r="K566" s="9">
        <v>64.73</v>
      </c>
      <c r="L566" s="9">
        <v>5044</v>
      </c>
      <c r="M566" s="9">
        <v>0</v>
      </c>
      <c r="N566" s="3">
        <f t="shared" si="8"/>
        <v>230929.4</v>
      </c>
    </row>
    <row r="567" spans="1:16">
      <c r="A567" s="5">
        <v>564</v>
      </c>
      <c r="B567" s="17" t="s">
        <v>579</v>
      </c>
      <c r="C567" s="9">
        <v>199973.44</v>
      </c>
      <c r="D567" s="9">
        <v>79282.38</v>
      </c>
      <c r="E567" s="9">
        <v>2978.5099999999998</v>
      </c>
      <c r="F567" s="9">
        <v>6778.8499999999985</v>
      </c>
      <c r="G567" s="9">
        <v>2776.1</v>
      </c>
      <c r="H567" s="9">
        <v>1308.5999999999999</v>
      </c>
      <c r="I567" s="9">
        <v>2322.4499999999998</v>
      </c>
      <c r="J567" s="9">
        <v>454.71</v>
      </c>
      <c r="K567" s="9">
        <v>77.229999999999961</v>
      </c>
      <c r="L567" s="9">
        <v>0</v>
      </c>
      <c r="M567" s="9">
        <v>0</v>
      </c>
      <c r="N567" s="3">
        <f t="shared" si="8"/>
        <v>295952.26999999996</v>
      </c>
    </row>
    <row r="568" spans="1:16">
      <c r="A568" s="5">
        <v>565</v>
      </c>
      <c r="B568" s="17" t="s">
        <v>580</v>
      </c>
      <c r="C568" s="9">
        <v>4419910.25</v>
      </c>
      <c r="D568" s="9">
        <v>1384798.36</v>
      </c>
      <c r="E568" s="9">
        <v>62480.37</v>
      </c>
      <c r="F568" s="9">
        <v>63074.850000000006</v>
      </c>
      <c r="G568" s="9">
        <v>107134.29</v>
      </c>
      <c r="H568" s="9">
        <v>39324.1</v>
      </c>
      <c r="I568" s="9">
        <v>98627.85</v>
      </c>
      <c r="J568" s="9">
        <v>4250.95</v>
      </c>
      <c r="K568" s="9">
        <v>3511.8199999999997</v>
      </c>
      <c r="L568" s="9">
        <v>0</v>
      </c>
      <c r="M568" s="9">
        <v>0</v>
      </c>
      <c r="N568" s="3">
        <f t="shared" si="8"/>
        <v>6183112.8399999999</v>
      </c>
    </row>
    <row r="569" spans="1:16">
      <c r="A569" s="5">
        <v>566</v>
      </c>
      <c r="B569" s="17" t="s">
        <v>581</v>
      </c>
      <c r="C569" s="9">
        <v>304232.43</v>
      </c>
      <c r="D569" s="9">
        <v>94987.450000000012</v>
      </c>
      <c r="E569" s="9">
        <v>4703.46</v>
      </c>
      <c r="F569" s="9">
        <v>8817.2000000000025</v>
      </c>
      <c r="G569" s="9">
        <v>7348.7</v>
      </c>
      <c r="H569" s="9">
        <v>2257.85</v>
      </c>
      <c r="I569" s="9">
        <v>5462.7300000000005</v>
      </c>
      <c r="J569" s="9">
        <v>600.49</v>
      </c>
      <c r="K569" s="9">
        <v>163.63999999999999</v>
      </c>
      <c r="L569" s="9">
        <v>0</v>
      </c>
      <c r="M569" s="9">
        <v>0</v>
      </c>
      <c r="N569" s="3">
        <f t="shared" si="8"/>
        <v>428573.95</v>
      </c>
    </row>
    <row r="570" spans="1:16">
      <c r="A570" s="5">
        <v>567</v>
      </c>
      <c r="B570" s="17" t="s">
        <v>582</v>
      </c>
      <c r="C570" s="9">
        <v>285534.11</v>
      </c>
      <c r="D570" s="9">
        <v>55174.29</v>
      </c>
      <c r="E570" s="9">
        <v>4481.92</v>
      </c>
      <c r="F570" s="9">
        <v>8460.81</v>
      </c>
      <c r="G570" s="9">
        <v>7983.03</v>
      </c>
      <c r="H570" s="9">
        <v>2120.79</v>
      </c>
      <c r="I570" s="9">
        <v>5519.87</v>
      </c>
      <c r="J570" s="9">
        <v>609.11</v>
      </c>
      <c r="K570" s="9">
        <v>154.25</v>
      </c>
      <c r="L570" s="9">
        <v>0</v>
      </c>
      <c r="M570" s="9">
        <v>0</v>
      </c>
      <c r="N570" s="3">
        <f t="shared" si="8"/>
        <v>370038.17999999993</v>
      </c>
    </row>
    <row r="571" spans="1:16">
      <c r="A571" s="5">
        <v>568</v>
      </c>
      <c r="B571" s="17" t="s">
        <v>583</v>
      </c>
      <c r="C571" s="9">
        <v>178034.71000000002</v>
      </c>
      <c r="D571" s="9">
        <v>83774.810000000012</v>
      </c>
      <c r="E571" s="9">
        <v>2781.38</v>
      </c>
      <c r="F571" s="9">
        <v>4854.72</v>
      </c>
      <c r="G571" s="9">
        <v>3889.61</v>
      </c>
      <c r="H571" s="9">
        <v>1366.9299999999998</v>
      </c>
      <c r="I571" s="9">
        <v>3179.87</v>
      </c>
      <c r="J571" s="9">
        <v>338.09</v>
      </c>
      <c r="K571" s="9">
        <v>102.56</v>
      </c>
      <c r="L571" s="9">
        <v>0</v>
      </c>
      <c r="M571" s="9">
        <v>0</v>
      </c>
      <c r="N571" s="3">
        <f t="shared" si="8"/>
        <v>278322.68</v>
      </c>
    </row>
    <row r="572" spans="1:16">
      <c r="A572" s="5">
        <v>569</v>
      </c>
      <c r="B572" s="17" t="s">
        <v>584</v>
      </c>
      <c r="C572" s="9">
        <v>179966.45</v>
      </c>
      <c r="D572" s="9">
        <v>76763.929999999993</v>
      </c>
      <c r="E572" s="9">
        <v>2867.6799999999994</v>
      </c>
      <c r="F572" s="9">
        <v>6344.58</v>
      </c>
      <c r="G572" s="9">
        <v>3394.78</v>
      </c>
      <c r="H572" s="9">
        <v>1210.6200000000001</v>
      </c>
      <c r="I572" s="9">
        <v>2500.21</v>
      </c>
      <c r="J572" s="9">
        <v>443.98</v>
      </c>
      <c r="K572" s="9">
        <v>74.080000000000027</v>
      </c>
      <c r="L572" s="9">
        <v>0</v>
      </c>
      <c r="M572" s="9">
        <v>0</v>
      </c>
      <c r="N572" s="3">
        <f t="shared" si="8"/>
        <v>273566.31000000006</v>
      </c>
      <c r="O572" s="11"/>
      <c r="P572" s="11"/>
    </row>
    <row r="573" spans="1:16" ht="15" thickBot="1">
      <c r="A573" s="5">
        <v>570</v>
      </c>
      <c r="B573" s="17" t="s">
        <v>585</v>
      </c>
      <c r="C573" s="9">
        <v>2158883.2799999998</v>
      </c>
      <c r="D573" s="9">
        <v>612110.03999999992</v>
      </c>
      <c r="E573" s="9">
        <v>31404.74</v>
      </c>
      <c r="F573" s="9">
        <v>35987.180000000037</v>
      </c>
      <c r="G573" s="9">
        <v>50298.52</v>
      </c>
      <c r="H573" s="9">
        <v>18788.95</v>
      </c>
      <c r="I573" s="9">
        <v>46248.32</v>
      </c>
      <c r="J573" s="9">
        <v>2824.91</v>
      </c>
      <c r="K573" s="9">
        <v>1630.23</v>
      </c>
      <c r="L573" s="9">
        <v>0</v>
      </c>
      <c r="M573" s="9">
        <v>0</v>
      </c>
      <c r="N573" s="3">
        <f t="shared" si="8"/>
        <v>2958176.1700000004</v>
      </c>
      <c r="O573" s="11"/>
      <c r="P573" s="11"/>
    </row>
    <row r="574" spans="1:16" ht="15" thickBot="1">
      <c r="A574" s="30" t="s">
        <v>15</v>
      </c>
      <c r="B574" s="31"/>
      <c r="C574" s="10">
        <f>SUM(C4:C573)</f>
        <v>510070022.90999961</v>
      </c>
      <c r="D574" s="10">
        <f t="shared" ref="D574:L574" si="9">SUM(D4:D573)</f>
        <v>154535933.00000012</v>
      </c>
      <c r="E574" s="10">
        <f t="shared" si="9"/>
        <v>7555501.2000000086</v>
      </c>
      <c r="F574" s="10">
        <f t="shared" si="9"/>
        <v>9973830.0000000149</v>
      </c>
      <c r="G574" s="10">
        <f>SUM(G4:G573)</f>
        <v>9480768.9999999907</v>
      </c>
      <c r="H574" s="10">
        <f t="shared" si="9"/>
        <v>4320180.0000000009</v>
      </c>
      <c r="I574" s="10">
        <f t="shared" si="9"/>
        <v>9631524.3999999873</v>
      </c>
      <c r="J574" s="10">
        <f t="shared" si="9"/>
        <v>697985.79999999958</v>
      </c>
      <c r="K574" s="10">
        <f t="shared" si="9"/>
        <v>376659.79999999946</v>
      </c>
      <c r="L574" s="10">
        <f t="shared" si="9"/>
        <v>20622528</v>
      </c>
      <c r="M574" s="10">
        <f>SUM(M4:M573)</f>
        <v>1193803.1600000001</v>
      </c>
      <c r="N574" s="19">
        <f t="shared" si="8"/>
        <v>728458737.26999962</v>
      </c>
      <c r="O574" s="11"/>
      <c r="P574" s="11"/>
    </row>
    <row r="575" spans="1:16" ht="15">
      <c r="B575" s="32" t="s">
        <v>586</v>
      </c>
      <c r="C575" s="32"/>
      <c r="D575" s="32"/>
      <c r="E575" s="32"/>
      <c r="F575" s="32"/>
      <c r="K575" s="7"/>
      <c r="L575" s="7"/>
      <c r="O575" s="11"/>
      <c r="P575" s="11"/>
    </row>
  </sheetData>
  <sheetProtection selectLockedCells="1" selectUnlockedCells="1"/>
  <mergeCells count="3">
    <mergeCell ref="A1:N1"/>
    <mergeCell ref="B575:F575"/>
    <mergeCell ref="A574:B574"/>
  </mergeCells>
  <pageMargins left="0.7" right="0.7" top="0.75" bottom="0.75" header="0.3" footer="0.3"/>
  <pageSetup orientation="portrait" r:id="rId1"/>
  <rowBreaks count="1" manualBreakCount="1">
    <brk id="3" max="1638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C4CD9-FD63-4D23-94D3-84564487161B}">
  <dimension ref="A1:E574"/>
  <sheetViews>
    <sheetView workbookViewId="0">
      <selection activeCell="A2" sqref="A2:E2"/>
    </sheetView>
  </sheetViews>
  <sheetFormatPr defaultColWidth="11.42578125" defaultRowHeight="14.45"/>
  <cols>
    <col min="1" max="1" width="6" bestFit="1" customWidth="1"/>
    <col min="2" max="2" width="36" bestFit="1" customWidth="1"/>
    <col min="3" max="4" width="23.85546875" customWidth="1"/>
    <col min="5" max="5" width="29.28515625" customWidth="1"/>
  </cols>
  <sheetData>
    <row r="1" spans="1:5" ht="48" customHeight="1">
      <c r="A1" s="33" t="s">
        <v>588</v>
      </c>
      <c r="B1" s="33"/>
      <c r="C1" s="33"/>
      <c r="D1" s="33"/>
      <c r="E1" s="33"/>
    </row>
    <row r="2" spans="1:5" ht="33.75" customHeight="1">
      <c r="A2" s="34" t="s">
        <v>589</v>
      </c>
      <c r="B2" s="34"/>
      <c r="C2" s="34"/>
      <c r="D2" s="34"/>
      <c r="E2" s="34"/>
    </row>
    <row r="3" spans="1:5" ht="42" customHeight="1">
      <c r="A3" s="28" t="s">
        <v>2</v>
      </c>
      <c r="B3" s="28" t="s">
        <v>3</v>
      </c>
      <c r="C3" s="25" t="s">
        <v>590</v>
      </c>
      <c r="D3" s="25" t="s">
        <v>591</v>
      </c>
      <c r="E3" s="25" t="s">
        <v>592</v>
      </c>
    </row>
    <row r="4" spans="1:5">
      <c r="A4" s="21">
        <v>1</v>
      </c>
      <c r="B4" s="22" t="s">
        <v>16</v>
      </c>
      <c r="C4" s="23">
        <v>18175.37</v>
      </c>
      <c r="D4" s="23">
        <v>0</v>
      </c>
      <c r="E4" s="23">
        <f>SUM(C4:D4)</f>
        <v>18175.37</v>
      </c>
    </row>
    <row r="5" spans="1:5">
      <c r="A5" s="5">
        <v>2</v>
      </c>
      <c r="B5" s="12" t="s">
        <v>17</v>
      </c>
      <c r="C5" s="23">
        <v>1083872.6200000001</v>
      </c>
      <c r="D5" s="23">
        <v>350882.82</v>
      </c>
      <c r="E5" s="23">
        <f t="shared" ref="E5:E68" si="0">SUM(C5:D5)</f>
        <v>1434755.4400000002</v>
      </c>
    </row>
    <row r="6" spans="1:5">
      <c r="A6" s="5">
        <v>3</v>
      </c>
      <c r="B6" s="12" t="s">
        <v>18</v>
      </c>
      <c r="C6" s="23">
        <v>56392.480000000003</v>
      </c>
      <c r="D6" s="23">
        <v>0</v>
      </c>
      <c r="E6" s="23">
        <f t="shared" si="0"/>
        <v>56392.480000000003</v>
      </c>
    </row>
    <row r="7" spans="1:5">
      <c r="A7" s="5">
        <v>4</v>
      </c>
      <c r="B7" s="12" t="s">
        <v>19</v>
      </c>
      <c r="C7" s="23">
        <v>28636.89</v>
      </c>
      <c r="D7" s="23">
        <v>7952.78</v>
      </c>
      <c r="E7" s="23">
        <f t="shared" si="0"/>
        <v>36589.67</v>
      </c>
    </row>
    <row r="8" spans="1:5">
      <c r="A8" s="5">
        <v>5</v>
      </c>
      <c r="B8" s="12" t="s">
        <v>20</v>
      </c>
      <c r="C8" s="23">
        <v>578752.38</v>
      </c>
      <c r="D8" s="23">
        <v>96860.160000000003</v>
      </c>
      <c r="E8" s="23">
        <f t="shared" si="0"/>
        <v>675612.54</v>
      </c>
    </row>
    <row r="9" spans="1:5">
      <c r="A9" s="5">
        <v>6</v>
      </c>
      <c r="B9" s="12" t="s">
        <v>21</v>
      </c>
      <c r="C9" s="23">
        <v>919209.76</v>
      </c>
      <c r="D9" s="23">
        <v>245559.63</v>
      </c>
      <c r="E9" s="23">
        <f t="shared" si="0"/>
        <v>1164769.3900000001</v>
      </c>
    </row>
    <row r="10" spans="1:5">
      <c r="A10" s="5">
        <v>7</v>
      </c>
      <c r="B10" s="12" t="s">
        <v>22</v>
      </c>
      <c r="C10" s="23">
        <v>54709.120000000003</v>
      </c>
      <c r="D10" s="23">
        <v>13296.11</v>
      </c>
      <c r="E10" s="23">
        <f t="shared" si="0"/>
        <v>68005.23000000001</v>
      </c>
    </row>
    <row r="11" spans="1:5">
      <c r="A11" s="5">
        <v>8</v>
      </c>
      <c r="B11" s="12" t="s">
        <v>23</v>
      </c>
      <c r="C11" s="23">
        <v>46678.36</v>
      </c>
      <c r="D11" s="23">
        <v>8222.01</v>
      </c>
      <c r="E11" s="23">
        <f t="shared" si="0"/>
        <v>54900.37</v>
      </c>
    </row>
    <row r="12" spans="1:5">
      <c r="A12" s="5">
        <v>9</v>
      </c>
      <c r="B12" s="12" t="s">
        <v>24</v>
      </c>
      <c r="C12" s="23">
        <v>142990.04999999999</v>
      </c>
      <c r="D12" s="23">
        <v>0</v>
      </c>
      <c r="E12" s="23">
        <f t="shared" si="0"/>
        <v>142990.04999999999</v>
      </c>
    </row>
    <row r="13" spans="1:5">
      <c r="A13" s="5">
        <v>10</v>
      </c>
      <c r="B13" s="12" t="s">
        <v>25</v>
      </c>
      <c r="C13" s="23">
        <v>546053.06999999995</v>
      </c>
      <c r="D13" s="23">
        <v>147402.14000000001</v>
      </c>
      <c r="E13" s="23">
        <f t="shared" si="0"/>
        <v>693455.21</v>
      </c>
    </row>
    <row r="14" spans="1:5">
      <c r="A14" s="5">
        <v>11</v>
      </c>
      <c r="B14" s="12" t="s">
        <v>26</v>
      </c>
      <c r="C14" s="23">
        <v>30023.23</v>
      </c>
      <c r="D14" s="23">
        <v>3172.49</v>
      </c>
      <c r="E14" s="23">
        <f t="shared" si="0"/>
        <v>33195.72</v>
      </c>
    </row>
    <row r="15" spans="1:5">
      <c r="A15" s="5">
        <v>12</v>
      </c>
      <c r="B15" s="12" t="s">
        <v>27</v>
      </c>
      <c r="C15" s="23">
        <v>244909.35</v>
      </c>
      <c r="D15" s="23">
        <v>62228.86</v>
      </c>
      <c r="E15" s="23">
        <f t="shared" si="0"/>
        <v>307138.21000000002</v>
      </c>
    </row>
    <row r="16" spans="1:5">
      <c r="A16" s="5">
        <v>13</v>
      </c>
      <c r="B16" s="12" t="s">
        <v>28</v>
      </c>
      <c r="C16" s="23">
        <v>136539.75</v>
      </c>
      <c r="D16" s="23">
        <v>39254.239999999998</v>
      </c>
      <c r="E16" s="23">
        <f t="shared" si="0"/>
        <v>175793.99</v>
      </c>
    </row>
    <row r="17" spans="1:5">
      <c r="A17" s="5">
        <v>14</v>
      </c>
      <c r="B17" s="12" t="s">
        <v>29</v>
      </c>
      <c r="C17" s="23">
        <v>1366121.36</v>
      </c>
      <c r="D17" s="23">
        <v>214099.28</v>
      </c>
      <c r="E17" s="23">
        <f t="shared" si="0"/>
        <v>1580220.6400000001</v>
      </c>
    </row>
    <row r="18" spans="1:5">
      <c r="A18" s="5">
        <v>15</v>
      </c>
      <c r="B18" s="12" t="s">
        <v>30</v>
      </c>
      <c r="C18" s="23">
        <v>111689.47</v>
      </c>
      <c r="D18" s="23">
        <v>0</v>
      </c>
      <c r="E18" s="23">
        <f t="shared" si="0"/>
        <v>111689.47</v>
      </c>
    </row>
    <row r="19" spans="1:5">
      <c r="A19" s="5">
        <v>16</v>
      </c>
      <c r="B19" s="12" t="s">
        <v>31</v>
      </c>
      <c r="C19" s="23">
        <v>213821.42</v>
      </c>
      <c r="D19" s="23">
        <v>0</v>
      </c>
      <c r="E19" s="23">
        <f t="shared" si="0"/>
        <v>213821.42</v>
      </c>
    </row>
    <row r="20" spans="1:5">
      <c r="A20" s="5">
        <v>17</v>
      </c>
      <c r="B20" s="12" t="s">
        <v>32</v>
      </c>
      <c r="C20" s="23">
        <v>75799.94</v>
      </c>
      <c r="D20" s="23">
        <v>0</v>
      </c>
      <c r="E20" s="23">
        <f t="shared" si="0"/>
        <v>75799.94</v>
      </c>
    </row>
    <row r="21" spans="1:5">
      <c r="A21" s="5">
        <v>18</v>
      </c>
      <c r="B21" s="12" t="s">
        <v>33</v>
      </c>
      <c r="C21" s="23">
        <v>20452.89</v>
      </c>
      <c r="D21" s="23">
        <v>2000.65</v>
      </c>
      <c r="E21" s="23">
        <f t="shared" si="0"/>
        <v>22453.54</v>
      </c>
    </row>
    <row r="22" spans="1:5">
      <c r="A22" s="5">
        <v>19</v>
      </c>
      <c r="B22" s="12" t="s">
        <v>34</v>
      </c>
      <c r="C22" s="23">
        <v>57545.57</v>
      </c>
      <c r="D22" s="23">
        <v>0</v>
      </c>
      <c r="E22" s="23">
        <f t="shared" si="0"/>
        <v>57545.57</v>
      </c>
    </row>
    <row r="23" spans="1:5">
      <c r="A23" s="5">
        <v>20</v>
      </c>
      <c r="B23" s="12" t="s">
        <v>35</v>
      </c>
      <c r="C23" s="23">
        <v>119111.33</v>
      </c>
      <c r="D23" s="23">
        <v>25206.5</v>
      </c>
      <c r="E23" s="23">
        <f t="shared" si="0"/>
        <v>144317.83000000002</v>
      </c>
    </row>
    <row r="24" spans="1:5">
      <c r="A24" s="5">
        <v>21</v>
      </c>
      <c r="B24" s="12" t="s">
        <v>36</v>
      </c>
      <c r="C24" s="23">
        <v>390395.89</v>
      </c>
      <c r="D24" s="23">
        <v>192172.71</v>
      </c>
      <c r="E24" s="23">
        <f t="shared" si="0"/>
        <v>582568.6</v>
      </c>
    </row>
    <row r="25" spans="1:5">
      <c r="A25" s="5">
        <v>22</v>
      </c>
      <c r="B25" s="12" t="s">
        <v>37</v>
      </c>
      <c r="C25" s="23">
        <v>40461.160000000003</v>
      </c>
      <c r="D25" s="23">
        <v>6245.09</v>
      </c>
      <c r="E25" s="23">
        <f t="shared" si="0"/>
        <v>46706.25</v>
      </c>
    </row>
    <row r="26" spans="1:5">
      <c r="A26" s="5">
        <v>23</v>
      </c>
      <c r="B26" s="12" t="s">
        <v>38</v>
      </c>
      <c r="C26" s="23">
        <v>891136.75</v>
      </c>
      <c r="D26" s="23">
        <v>313617.01</v>
      </c>
      <c r="E26" s="23">
        <f t="shared" si="0"/>
        <v>1204753.76</v>
      </c>
    </row>
    <row r="27" spans="1:5">
      <c r="A27" s="5">
        <v>24</v>
      </c>
      <c r="B27" s="12" t="s">
        <v>39</v>
      </c>
      <c r="C27" s="23">
        <v>75988.88</v>
      </c>
      <c r="D27" s="23">
        <v>0</v>
      </c>
      <c r="E27" s="23">
        <f t="shared" si="0"/>
        <v>75988.88</v>
      </c>
    </row>
    <row r="28" spans="1:5">
      <c r="A28" s="5">
        <v>25</v>
      </c>
      <c r="B28" s="12" t="s">
        <v>40</v>
      </c>
      <c r="C28" s="23">
        <v>438210.25</v>
      </c>
      <c r="D28" s="23">
        <v>163164.89000000001</v>
      </c>
      <c r="E28" s="23">
        <f t="shared" si="0"/>
        <v>601375.14</v>
      </c>
    </row>
    <row r="29" spans="1:5">
      <c r="A29" s="5">
        <v>26</v>
      </c>
      <c r="B29" s="12" t="s">
        <v>41</v>
      </c>
      <c r="C29" s="23">
        <v>267760.53999999998</v>
      </c>
      <c r="D29" s="23">
        <v>32368.09</v>
      </c>
      <c r="E29" s="23">
        <f t="shared" si="0"/>
        <v>300128.63</v>
      </c>
    </row>
    <row r="30" spans="1:5">
      <c r="A30" s="5">
        <v>27</v>
      </c>
      <c r="B30" s="12" t="s">
        <v>42</v>
      </c>
      <c r="C30" s="23">
        <v>48836.37</v>
      </c>
      <c r="D30" s="23">
        <v>9710.34</v>
      </c>
      <c r="E30" s="23">
        <f t="shared" si="0"/>
        <v>58546.710000000006</v>
      </c>
    </row>
    <row r="31" spans="1:5">
      <c r="A31" s="5">
        <v>28</v>
      </c>
      <c r="B31" s="12" t="s">
        <v>43</v>
      </c>
      <c r="C31" s="23">
        <v>646713.44999999995</v>
      </c>
      <c r="D31" s="23">
        <v>177600.63</v>
      </c>
      <c r="E31" s="23">
        <f t="shared" si="0"/>
        <v>824314.08</v>
      </c>
    </row>
    <row r="32" spans="1:5">
      <c r="A32" s="5">
        <v>29</v>
      </c>
      <c r="B32" s="12" t="s">
        <v>44</v>
      </c>
      <c r="C32" s="23">
        <v>91481.93</v>
      </c>
      <c r="D32" s="23">
        <v>0</v>
      </c>
      <c r="E32" s="23">
        <f t="shared" si="0"/>
        <v>91481.93</v>
      </c>
    </row>
    <row r="33" spans="1:5">
      <c r="A33" s="5">
        <v>30</v>
      </c>
      <c r="B33" s="12" t="s">
        <v>45</v>
      </c>
      <c r="C33" s="23">
        <v>857624.13</v>
      </c>
      <c r="D33" s="23">
        <v>94613.81</v>
      </c>
      <c r="E33" s="23">
        <f t="shared" si="0"/>
        <v>952237.94</v>
      </c>
    </row>
    <row r="34" spans="1:5">
      <c r="A34" s="5">
        <v>31</v>
      </c>
      <c r="B34" s="12" t="s">
        <v>46</v>
      </c>
      <c r="C34" s="23">
        <v>175068.83</v>
      </c>
      <c r="D34" s="23">
        <v>0</v>
      </c>
      <c r="E34" s="23">
        <f t="shared" si="0"/>
        <v>175068.83</v>
      </c>
    </row>
    <row r="35" spans="1:5">
      <c r="A35" s="5">
        <v>32</v>
      </c>
      <c r="B35" s="12" t="s">
        <v>47</v>
      </c>
      <c r="C35" s="23">
        <v>30535.98</v>
      </c>
      <c r="D35" s="23">
        <v>15474.51</v>
      </c>
      <c r="E35" s="23">
        <f t="shared" si="0"/>
        <v>46010.49</v>
      </c>
    </row>
    <row r="36" spans="1:5">
      <c r="A36" s="5">
        <v>33</v>
      </c>
      <c r="B36" s="12" t="s">
        <v>48</v>
      </c>
      <c r="C36" s="23">
        <v>99245.79</v>
      </c>
      <c r="D36" s="23">
        <v>18726.47</v>
      </c>
      <c r="E36" s="23">
        <f t="shared" si="0"/>
        <v>117972.26</v>
      </c>
    </row>
    <row r="37" spans="1:5">
      <c r="A37" s="5">
        <v>34</v>
      </c>
      <c r="B37" s="12" t="s">
        <v>49</v>
      </c>
      <c r="C37" s="23">
        <v>38144.25</v>
      </c>
      <c r="D37" s="23">
        <v>10219.18</v>
      </c>
      <c r="E37" s="23">
        <f t="shared" si="0"/>
        <v>48363.43</v>
      </c>
    </row>
    <row r="38" spans="1:5">
      <c r="A38" s="5">
        <v>35</v>
      </c>
      <c r="B38" s="12" t="s">
        <v>50</v>
      </c>
      <c r="C38" s="23">
        <v>19997.900000000001</v>
      </c>
      <c r="D38" s="23">
        <v>2697.11</v>
      </c>
      <c r="E38" s="23">
        <f t="shared" si="0"/>
        <v>22695.010000000002</v>
      </c>
    </row>
    <row r="39" spans="1:5">
      <c r="A39" s="5">
        <v>36</v>
      </c>
      <c r="B39" s="12" t="s">
        <v>51</v>
      </c>
      <c r="C39" s="23">
        <v>109614.67</v>
      </c>
      <c r="D39" s="23">
        <v>0</v>
      </c>
      <c r="E39" s="23">
        <f t="shared" si="0"/>
        <v>109614.67</v>
      </c>
    </row>
    <row r="40" spans="1:5">
      <c r="A40" s="5">
        <v>37</v>
      </c>
      <c r="B40" s="12" t="s">
        <v>52</v>
      </c>
      <c r="C40" s="23">
        <v>92898.77</v>
      </c>
      <c r="D40" s="23">
        <v>4047.91</v>
      </c>
      <c r="E40" s="23">
        <f t="shared" si="0"/>
        <v>96946.680000000008</v>
      </c>
    </row>
    <row r="41" spans="1:5">
      <c r="A41" s="5">
        <v>38</v>
      </c>
      <c r="B41" s="12" t="s">
        <v>53</v>
      </c>
      <c r="C41" s="23">
        <v>44053.8</v>
      </c>
      <c r="D41" s="23">
        <v>0</v>
      </c>
      <c r="E41" s="23">
        <f t="shared" si="0"/>
        <v>44053.8</v>
      </c>
    </row>
    <row r="42" spans="1:5">
      <c r="A42" s="5">
        <v>39</v>
      </c>
      <c r="B42" s="12" t="s">
        <v>54</v>
      </c>
      <c r="C42" s="23">
        <v>4867202.3600000003</v>
      </c>
      <c r="D42" s="23">
        <v>505862.65</v>
      </c>
      <c r="E42" s="23">
        <f t="shared" si="0"/>
        <v>5373065.0100000007</v>
      </c>
    </row>
    <row r="43" spans="1:5">
      <c r="A43" s="5">
        <v>40</v>
      </c>
      <c r="B43" s="12" t="s">
        <v>55</v>
      </c>
      <c r="C43" s="23">
        <v>138533.07999999999</v>
      </c>
      <c r="D43" s="23">
        <v>0</v>
      </c>
      <c r="E43" s="23">
        <f t="shared" si="0"/>
        <v>138533.07999999999</v>
      </c>
    </row>
    <row r="44" spans="1:5">
      <c r="A44" s="5">
        <v>41</v>
      </c>
      <c r="B44" s="12" t="s">
        <v>56</v>
      </c>
      <c r="C44" s="23">
        <v>751169.48</v>
      </c>
      <c r="D44" s="23">
        <v>227807.27</v>
      </c>
      <c r="E44" s="23">
        <f t="shared" si="0"/>
        <v>978976.75</v>
      </c>
    </row>
    <row r="45" spans="1:5">
      <c r="A45" s="5">
        <v>42</v>
      </c>
      <c r="B45" s="12" t="s">
        <v>57</v>
      </c>
      <c r="C45" s="23">
        <v>378198.4</v>
      </c>
      <c r="D45" s="23">
        <v>85377.17</v>
      </c>
      <c r="E45" s="23">
        <f t="shared" si="0"/>
        <v>463575.57</v>
      </c>
    </row>
    <row r="46" spans="1:5">
      <c r="A46" s="5">
        <v>43</v>
      </c>
      <c r="B46" s="12" t="s">
        <v>58</v>
      </c>
      <c r="C46" s="23">
        <v>4319486.03</v>
      </c>
      <c r="D46" s="23">
        <v>976782.92</v>
      </c>
      <c r="E46" s="23">
        <f t="shared" si="0"/>
        <v>5296268.95</v>
      </c>
    </row>
    <row r="47" spans="1:5">
      <c r="A47" s="5">
        <v>44</v>
      </c>
      <c r="B47" s="12" t="s">
        <v>59</v>
      </c>
      <c r="C47" s="23">
        <v>1635093.22</v>
      </c>
      <c r="D47" s="23">
        <v>253497.96</v>
      </c>
      <c r="E47" s="23">
        <f t="shared" si="0"/>
        <v>1888591.18</v>
      </c>
    </row>
    <row r="48" spans="1:5">
      <c r="A48" s="5">
        <v>45</v>
      </c>
      <c r="B48" s="12" t="s">
        <v>60</v>
      </c>
      <c r="C48" s="23">
        <v>340021.11</v>
      </c>
      <c r="D48" s="23">
        <v>71326.34</v>
      </c>
      <c r="E48" s="23">
        <f t="shared" si="0"/>
        <v>411347.44999999995</v>
      </c>
    </row>
    <row r="49" spans="1:5">
      <c r="A49" s="5">
        <v>46</v>
      </c>
      <c r="B49" s="12" t="s">
        <v>61</v>
      </c>
      <c r="C49" s="23">
        <v>172849.47</v>
      </c>
      <c r="D49" s="23">
        <v>22507.48</v>
      </c>
      <c r="E49" s="23">
        <f t="shared" si="0"/>
        <v>195356.95</v>
      </c>
    </row>
    <row r="50" spans="1:5">
      <c r="A50" s="5">
        <v>47</v>
      </c>
      <c r="B50" s="12" t="s">
        <v>62</v>
      </c>
      <c r="C50" s="23">
        <v>7528.59</v>
      </c>
      <c r="D50" s="23">
        <v>663.03</v>
      </c>
      <c r="E50" s="23">
        <f t="shared" si="0"/>
        <v>8191.62</v>
      </c>
    </row>
    <row r="51" spans="1:5">
      <c r="A51" s="5">
        <v>48</v>
      </c>
      <c r="B51" s="12" t="s">
        <v>63</v>
      </c>
      <c r="C51" s="23">
        <v>34146.300000000003</v>
      </c>
      <c r="D51" s="23">
        <v>0</v>
      </c>
      <c r="E51" s="23">
        <f t="shared" si="0"/>
        <v>34146.300000000003</v>
      </c>
    </row>
    <row r="52" spans="1:5">
      <c r="A52" s="5">
        <v>49</v>
      </c>
      <c r="B52" s="12" t="s">
        <v>64</v>
      </c>
      <c r="C52" s="23">
        <v>25971</v>
      </c>
      <c r="D52" s="23">
        <v>8505.9500000000007</v>
      </c>
      <c r="E52" s="23">
        <f t="shared" si="0"/>
        <v>34476.949999999997</v>
      </c>
    </row>
    <row r="53" spans="1:5">
      <c r="A53" s="5">
        <v>50</v>
      </c>
      <c r="B53" s="12" t="s">
        <v>65</v>
      </c>
      <c r="C53" s="23">
        <v>106660.31</v>
      </c>
      <c r="D53" s="23">
        <v>0</v>
      </c>
      <c r="E53" s="23">
        <f t="shared" si="0"/>
        <v>106660.31</v>
      </c>
    </row>
    <row r="54" spans="1:5">
      <c r="A54" s="5">
        <v>51</v>
      </c>
      <c r="B54" s="12" t="s">
        <v>66</v>
      </c>
      <c r="C54" s="23">
        <v>165464.64000000001</v>
      </c>
      <c r="D54" s="23">
        <v>40234.699999999997</v>
      </c>
      <c r="E54" s="23">
        <f t="shared" si="0"/>
        <v>205699.34000000003</v>
      </c>
    </row>
    <row r="55" spans="1:5">
      <c r="A55" s="5">
        <v>52</v>
      </c>
      <c r="B55" s="12" t="s">
        <v>67</v>
      </c>
      <c r="C55" s="23">
        <v>169067.58</v>
      </c>
      <c r="D55" s="23">
        <v>23081.759999999998</v>
      </c>
      <c r="E55" s="23">
        <f t="shared" si="0"/>
        <v>192149.34</v>
      </c>
    </row>
    <row r="56" spans="1:5">
      <c r="A56" s="5">
        <v>53</v>
      </c>
      <c r="B56" s="12" t="s">
        <v>68</v>
      </c>
      <c r="C56" s="23">
        <v>41178.93</v>
      </c>
      <c r="D56" s="23">
        <v>18635.509999999998</v>
      </c>
      <c r="E56" s="23">
        <f t="shared" si="0"/>
        <v>59814.44</v>
      </c>
    </row>
    <row r="57" spans="1:5">
      <c r="A57" s="5">
        <v>54</v>
      </c>
      <c r="B57" s="12" t="s">
        <v>69</v>
      </c>
      <c r="C57" s="23">
        <v>24645.41</v>
      </c>
      <c r="D57" s="23">
        <v>3762.91</v>
      </c>
      <c r="E57" s="23">
        <f t="shared" si="0"/>
        <v>28408.32</v>
      </c>
    </row>
    <row r="58" spans="1:5">
      <c r="A58" s="5">
        <v>55</v>
      </c>
      <c r="B58" s="12" t="s">
        <v>70</v>
      </c>
      <c r="C58" s="23">
        <v>126800</v>
      </c>
      <c r="D58" s="23">
        <v>53722.57</v>
      </c>
      <c r="E58" s="23">
        <f t="shared" si="0"/>
        <v>180522.57</v>
      </c>
    </row>
    <row r="59" spans="1:5">
      <c r="A59" s="5">
        <v>56</v>
      </c>
      <c r="B59" s="12" t="s">
        <v>71</v>
      </c>
      <c r="C59" s="23">
        <v>30153.66</v>
      </c>
      <c r="D59" s="23">
        <v>0</v>
      </c>
      <c r="E59" s="23">
        <f t="shared" si="0"/>
        <v>30153.66</v>
      </c>
    </row>
    <row r="60" spans="1:5">
      <c r="A60" s="5">
        <v>57</v>
      </c>
      <c r="B60" s="12" t="s">
        <v>72</v>
      </c>
      <c r="C60" s="23">
        <v>1540424.95</v>
      </c>
      <c r="D60" s="23">
        <v>452267.61</v>
      </c>
      <c r="E60" s="23">
        <f t="shared" si="0"/>
        <v>1992692.56</v>
      </c>
    </row>
    <row r="61" spans="1:5">
      <c r="A61" s="5">
        <v>58</v>
      </c>
      <c r="B61" s="12" t="s">
        <v>73</v>
      </c>
      <c r="C61" s="23">
        <v>271136.36</v>
      </c>
      <c r="D61" s="23">
        <v>0</v>
      </c>
      <c r="E61" s="23">
        <f t="shared" si="0"/>
        <v>271136.36</v>
      </c>
    </row>
    <row r="62" spans="1:5">
      <c r="A62" s="5">
        <v>59</v>
      </c>
      <c r="B62" s="12" t="s">
        <v>74</v>
      </c>
      <c r="C62" s="23">
        <v>1834634.76</v>
      </c>
      <c r="D62" s="23">
        <v>561236.28</v>
      </c>
      <c r="E62" s="23">
        <f t="shared" si="0"/>
        <v>2395871.04</v>
      </c>
    </row>
    <row r="63" spans="1:5">
      <c r="A63" s="5">
        <v>60</v>
      </c>
      <c r="B63" s="12" t="s">
        <v>75</v>
      </c>
      <c r="C63" s="23">
        <v>53088.49</v>
      </c>
      <c r="D63" s="23">
        <v>0</v>
      </c>
      <c r="E63" s="23">
        <f t="shared" si="0"/>
        <v>53088.49</v>
      </c>
    </row>
    <row r="64" spans="1:5">
      <c r="A64" s="5">
        <v>61</v>
      </c>
      <c r="B64" s="12" t="s">
        <v>76</v>
      </c>
      <c r="C64" s="23">
        <v>60328.160000000003</v>
      </c>
      <c r="D64" s="23">
        <v>0</v>
      </c>
      <c r="E64" s="23">
        <f t="shared" si="0"/>
        <v>60328.160000000003</v>
      </c>
    </row>
    <row r="65" spans="1:5">
      <c r="A65" s="5">
        <v>62</v>
      </c>
      <c r="B65" s="12" t="s">
        <v>77</v>
      </c>
      <c r="C65" s="23">
        <v>20491.63</v>
      </c>
      <c r="D65" s="23">
        <v>7155.35</v>
      </c>
      <c r="E65" s="23">
        <f t="shared" si="0"/>
        <v>27646.980000000003</v>
      </c>
    </row>
    <row r="66" spans="1:5">
      <c r="A66" s="5">
        <v>63</v>
      </c>
      <c r="B66" s="12" t="s">
        <v>78</v>
      </c>
      <c r="C66" s="23">
        <v>122761.94</v>
      </c>
      <c r="D66" s="23">
        <v>19223.54</v>
      </c>
      <c r="E66" s="23">
        <f t="shared" si="0"/>
        <v>141985.48000000001</v>
      </c>
    </row>
    <row r="67" spans="1:5">
      <c r="A67" s="5">
        <v>64</v>
      </c>
      <c r="B67" s="12" t="s">
        <v>79</v>
      </c>
      <c r="C67" s="23">
        <v>177171.95</v>
      </c>
      <c r="D67" s="23">
        <v>0</v>
      </c>
      <c r="E67" s="23">
        <f t="shared" si="0"/>
        <v>177171.95</v>
      </c>
    </row>
    <row r="68" spans="1:5">
      <c r="A68" s="5">
        <v>65</v>
      </c>
      <c r="B68" s="12" t="s">
        <v>80</v>
      </c>
      <c r="C68" s="23">
        <v>28218.5</v>
      </c>
      <c r="D68" s="23">
        <v>8475.9500000000007</v>
      </c>
      <c r="E68" s="23">
        <f t="shared" si="0"/>
        <v>36694.449999999997</v>
      </c>
    </row>
    <row r="69" spans="1:5">
      <c r="A69" s="5">
        <v>66</v>
      </c>
      <c r="B69" s="12" t="s">
        <v>81</v>
      </c>
      <c r="C69" s="23">
        <v>168303.97</v>
      </c>
      <c r="D69" s="23">
        <v>76754.740000000005</v>
      </c>
      <c r="E69" s="23">
        <f t="shared" ref="E69:E132" si="1">SUM(C69:D69)</f>
        <v>245058.71000000002</v>
      </c>
    </row>
    <row r="70" spans="1:5">
      <c r="A70" s="5">
        <v>67</v>
      </c>
      <c r="B70" s="12" t="s">
        <v>82</v>
      </c>
      <c r="C70" s="23">
        <v>27778437.98</v>
      </c>
      <c r="D70" s="23">
        <v>3423358.79</v>
      </c>
      <c r="E70" s="23">
        <f t="shared" si="1"/>
        <v>31201796.77</v>
      </c>
    </row>
    <row r="71" spans="1:5">
      <c r="A71" s="5">
        <v>68</v>
      </c>
      <c r="B71" s="12" t="s">
        <v>83</v>
      </c>
      <c r="C71" s="23">
        <v>922026.7</v>
      </c>
      <c r="D71" s="23">
        <v>231058.48</v>
      </c>
      <c r="E71" s="23">
        <f t="shared" si="1"/>
        <v>1153085.18</v>
      </c>
    </row>
    <row r="72" spans="1:5">
      <c r="A72" s="5">
        <v>69</v>
      </c>
      <c r="B72" s="12" t="s">
        <v>84</v>
      </c>
      <c r="C72" s="23">
        <v>65131.55</v>
      </c>
      <c r="D72" s="23">
        <v>0</v>
      </c>
      <c r="E72" s="23">
        <f t="shared" si="1"/>
        <v>65131.55</v>
      </c>
    </row>
    <row r="73" spans="1:5">
      <c r="A73" s="5">
        <v>70</v>
      </c>
      <c r="B73" s="12" t="s">
        <v>85</v>
      </c>
      <c r="C73" s="23">
        <v>168779.86</v>
      </c>
      <c r="D73" s="23">
        <v>53707.32</v>
      </c>
      <c r="E73" s="23">
        <f t="shared" si="1"/>
        <v>222487.18</v>
      </c>
    </row>
    <row r="74" spans="1:5">
      <c r="A74" s="5">
        <v>71</v>
      </c>
      <c r="B74" s="12" t="s">
        <v>86</v>
      </c>
      <c r="C74" s="23">
        <v>76297.87</v>
      </c>
      <c r="D74" s="23">
        <v>13037.36</v>
      </c>
      <c r="E74" s="23">
        <f t="shared" si="1"/>
        <v>89335.23</v>
      </c>
    </row>
    <row r="75" spans="1:5">
      <c r="A75" s="5">
        <v>72</v>
      </c>
      <c r="B75" s="12" t="s">
        <v>87</v>
      </c>
      <c r="C75" s="23">
        <v>1238435.25</v>
      </c>
      <c r="D75" s="23">
        <v>35996.839999999997</v>
      </c>
      <c r="E75" s="23">
        <f t="shared" si="1"/>
        <v>1274432.0900000001</v>
      </c>
    </row>
    <row r="76" spans="1:5">
      <c r="A76" s="5">
        <v>73</v>
      </c>
      <c r="B76" s="12" t="s">
        <v>88</v>
      </c>
      <c r="C76" s="23">
        <v>974270.96</v>
      </c>
      <c r="D76" s="23">
        <v>299567.45</v>
      </c>
      <c r="E76" s="23">
        <f t="shared" si="1"/>
        <v>1273838.4099999999</v>
      </c>
    </row>
    <row r="77" spans="1:5">
      <c r="A77" s="5">
        <v>74</v>
      </c>
      <c r="B77" s="12" t="s">
        <v>89</v>
      </c>
      <c r="C77" s="23">
        <v>27186.73</v>
      </c>
      <c r="D77" s="23">
        <v>4453.29</v>
      </c>
      <c r="E77" s="23">
        <f t="shared" si="1"/>
        <v>31640.02</v>
      </c>
    </row>
    <row r="78" spans="1:5">
      <c r="A78" s="5">
        <v>75</v>
      </c>
      <c r="B78" s="12" t="s">
        <v>90</v>
      </c>
      <c r="C78" s="23">
        <v>85409.95</v>
      </c>
      <c r="D78" s="23">
        <v>38219.32</v>
      </c>
      <c r="E78" s="23">
        <f t="shared" si="1"/>
        <v>123629.26999999999</v>
      </c>
    </row>
    <row r="79" spans="1:5">
      <c r="A79" s="5">
        <v>76</v>
      </c>
      <c r="B79" s="12" t="s">
        <v>91</v>
      </c>
      <c r="C79" s="23">
        <v>73889.5</v>
      </c>
      <c r="D79" s="23">
        <v>2664.3</v>
      </c>
      <c r="E79" s="23">
        <f t="shared" si="1"/>
        <v>76553.8</v>
      </c>
    </row>
    <row r="80" spans="1:5">
      <c r="A80" s="5">
        <v>77</v>
      </c>
      <c r="B80" s="12" t="s">
        <v>92</v>
      </c>
      <c r="C80" s="23">
        <v>163026.14000000001</v>
      </c>
      <c r="D80" s="23">
        <v>32333.46</v>
      </c>
      <c r="E80" s="23">
        <f t="shared" si="1"/>
        <v>195359.6</v>
      </c>
    </row>
    <row r="81" spans="1:5">
      <c r="A81" s="5">
        <v>78</v>
      </c>
      <c r="B81" s="12" t="s">
        <v>93</v>
      </c>
      <c r="C81" s="23">
        <v>56310.42</v>
      </c>
      <c r="D81" s="23">
        <v>12005.06</v>
      </c>
      <c r="E81" s="23">
        <f t="shared" si="1"/>
        <v>68315.48</v>
      </c>
    </row>
    <row r="82" spans="1:5">
      <c r="A82" s="5">
        <v>79</v>
      </c>
      <c r="B82" s="12" t="s">
        <v>94</v>
      </c>
      <c r="C82" s="23">
        <v>5877519.9800000004</v>
      </c>
      <c r="D82" s="23">
        <v>666217.85</v>
      </c>
      <c r="E82" s="23">
        <f t="shared" si="1"/>
        <v>6543737.8300000001</v>
      </c>
    </row>
    <row r="83" spans="1:5">
      <c r="A83" s="5">
        <v>80</v>
      </c>
      <c r="B83" s="12" t="s">
        <v>95</v>
      </c>
      <c r="C83" s="23">
        <v>36951.71</v>
      </c>
      <c r="D83" s="23">
        <v>22888.49</v>
      </c>
      <c r="E83" s="23">
        <f t="shared" si="1"/>
        <v>59840.2</v>
      </c>
    </row>
    <row r="84" spans="1:5">
      <c r="A84" s="5">
        <v>81</v>
      </c>
      <c r="B84" s="12" t="s">
        <v>96</v>
      </c>
      <c r="C84" s="23">
        <v>51797.42</v>
      </c>
      <c r="D84" s="23">
        <v>16987.78</v>
      </c>
      <c r="E84" s="23">
        <f t="shared" si="1"/>
        <v>68785.2</v>
      </c>
    </row>
    <row r="85" spans="1:5">
      <c r="A85" s="5">
        <v>82</v>
      </c>
      <c r="B85" s="12" t="s">
        <v>97</v>
      </c>
      <c r="C85" s="23">
        <v>91467.08</v>
      </c>
      <c r="D85" s="23">
        <v>0</v>
      </c>
      <c r="E85" s="23">
        <f t="shared" si="1"/>
        <v>91467.08</v>
      </c>
    </row>
    <row r="86" spans="1:5">
      <c r="A86" s="5">
        <v>83</v>
      </c>
      <c r="B86" s="12" t="s">
        <v>98</v>
      </c>
      <c r="C86" s="23">
        <v>321131.18</v>
      </c>
      <c r="D86" s="23">
        <v>109194.33</v>
      </c>
      <c r="E86" s="23">
        <f t="shared" si="1"/>
        <v>430325.51</v>
      </c>
    </row>
    <row r="87" spans="1:5">
      <c r="A87" s="5">
        <v>84</v>
      </c>
      <c r="B87" s="12" t="s">
        <v>99</v>
      </c>
      <c r="C87" s="23">
        <v>229655</v>
      </c>
      <c r="D87" s="23">
        <v>27311.83</v>
      </c>
      <c r="E87" s="23">
        <f t="shared" si="1"/>
        <v>256966.83000000002</v>
      </c>
    </row>
    <row r="88" spans="1:5">
      <c r="A88" s="5">
        <v>85</v>
      </c>
      <c r="B88" s="12" t="s">
        <v>100</v>
      </c>
      <c r="C88" s="23">
        <v>595769.46</v>
      </c>
      <c r="D88" s="23">
        <v>4313</v>
      </c>
      <c r="E88" s="23">
        <f t="shared" si="1"/>
        <v>600082.46</v>
      </c>
    </row>
    <row r="89" spans="1:5">
      <c r="A89" s="5">
        <v>86</v>
      </c>
      <c r="B89" s="12" t="s">
        <v>101</v>
      </c>
      <c r="C89" s="23">
        <v>56995.25</v>
      </c>
      <c r="D89" s="23">
        <v>13376.81</v>
      </c>
      <c r="E89" s="23">
        <f t="shared" si="1"/>
        <v>70372.06</v>
      </c>
    </row>
    <row r="90" spans="1:5">
      <c r="A90" s="5">
        <v>87</v>
      </c>
      <c r="B90" s="12" t="s">
        <v>102</v>
      </c>
      <c r="C90" s="23">
        <v>170794.5</v>
      </c>
      <c r="D90" s="23">
        <v>29233.67</v>
      </c>
      <c r="E90" s="23">
        <f t="shared" si="1"/>
        <v>200028.16999999998</v>
      </c>
    </row>
    <row r="91" spans="1:5">
      <c r="A91" s="5">
        <v>88</v>
      </c>
      <c r="B91" s="12" t="s">
        <v>103</v>
      </c>
      <c r="C91" s="23">
        <v>65844.070000000007</v>
      </c>
      <c r="D91" s="23">
        <v>32567.54</v>
      </c>
      <c r="E91" s="23">
        <f t="shared" si="1"/>
        <v>98411.610000000015</v>
      </c>
    </row>
    <row r="92" spans="1:5">
      <c r="A92" s="5">
        <v>89</v>
      </c>
      <c r="B92" s="12" t="s">
        <v>104</v>
      </c>
      <c r="C92" s="23">
        <v>49342.99</v>
      </c>
      <c r="D92" s="23">
        <v>0</v>
      </c>
      <c r="E92" s="23">
        <f t="shared" si="1"/>
        <v>49342.99</v>
      </c>
    </row>
    <row r="93" spans="1:5">
      <c r="A93" s="5">
        <v>90</v>
      </c>
      <c r="B93" s="12" t="s">
        <v>105</v>
      </c>
      <c r="C93" s="23">
        <v>129998.54</v>
      </c>
      <c r="D93" s="23">
        <v>0</v>
      </c>
      <c r="E93" s="23">
        <f t="shared" si="1"/>
        <v>129998.54</v>
      </c>
    </row>
    <row r="94" spans="1:5">
      <c r="A94" s="5">
        <v>91</v>
      </c>
      <c r="B94" s="12" t="s">
        <v>106</v>
      </c>
      <c r="C94" s="23">
        <v>313495.08</v>
      </c>
      <c r="D94" s="23">
        <v>86601.58</v>
      </c>
      <c r="E94" s="23">
        <f t="shared" si="1"/>
        <v>400096.66000000003</v>
      </c>
    </row>
    <row r="95" spans="1:5">
      <c r="A95" s="5">
        <v>92</v>
      </c>
      <c r="B95" s="12" t="s">
        <v>107</v>
      </c>
      <c r="C95" s="23">
        <v>37035.199999999997</v>
      </c>
      <c r="D95" s="23">
        <v>0</v>
      </c>
      <c r="E95" s="23">
        <f t="shared" si="1"/>
        <v>37035.199999999997</v>
      </c>
    </row>
    <row r="96" spans="1:5">
      <c r="A96" s="5">
        <v>93</v>
      </c>
      <c r="B96" s="12" t="s">
        <v>108</v>
      </c>
      <c r="C96" s="23">
        <v>14559.29</v>
      </c>
      <c r="D96" s="23">
        <v>6234.2</v>
      </c>
      <c r="E96" s="23">
        <f t="shared" si="1"/>
        <v>20793.490000000002</v>
      </c>
    </row>
    <row r="97" spans="1:5">
      <c r="A97" s="5">
        <v>94</v>
      </c>
      <c r="B97" s="12" t="s">
        <v>109</v>
      </c>
      <c r="C97" s="23">
        <v>38578.370000000003</v>
      </c>
      <c r="D97" s="23">
        <v>0</v>
      </c>
      <c r="E97" s="23">
        <f t="shared" si="1"/>
        <v>38578.370000000003</v>
      </c>
    </row>
    <row r="98" spans="1:5">
      <c r="A98" s="5">
        <v>95</v>
      </c>
      <c r="B98" s="12" t="s">
        <v>110</v>
      </c>
      <c r="C98" s="23">
        <v>100306.1</v>
      </c>
      <c r="D98" s="23">
        <v>28003.599999999999</v>
      </c>
      <c r="E98" s="23">
        <f t="shared" si="1"/>
        <v>128309.70000000001</v>
      </c>
    </row>
    <row r="99" spans="1:5">
      <c r="A99" s="5">
        <v>96</v>
      </c>
      <c r="B99" s="12" t="s">
        <v>111</v>
      </c>
      <c r="C99" s="23">
        <v>45631.37</v>
      </c>
      <c r="D99" s="23">
        <v>6439.4</v>
      </c>
      <c r="E99" s="23">
        <f t="shared" si="1"/>
        <v>52070.770000000004</v>
      </c>
    </row>
    <row r="100" spans="1:5">
      <c r="A100" s="5">
        <v>97</v>
      </c>
      <c r="B100" s="12" t="s">
        <v>112</v>
      </c>
      <c r="C100" s="23">
        <v>44438.94</v>
      </c>
      <c r="D100" s="23">
        <v>21021.68</v>
      </c>
      <c r="E100" s="23">
        <f t="shared" si="1"/>
        <v>65460.62</v>
      </c>
    </row>
    <row r="101" spans="1:5">
      <c r="A101" s="5">
        <v>98</v>
      </c>
      <c r="B101" s="12" t="s">
        <v>113</v>
      </c>
      <c r="C101" s="23">
        <v>90972.27</v>
      </c>
      <c r="D101" s="23">
        <v>0</v>
      </c>
      <c r="E101" s="23">
        <f t="shared" si="1"/>
        <v>90972.27</v>
      </c>
    </row>
    <row r="102" spans="1:5">
      <c r="A102" s="5">
        <v>99</v>
      </c>
      <c r="B102" s="12" t="s">
        <v>114</v>
      </c>
      <c r="C102" s="23">
        <v>8795.35</v>
      </c>
      <c r="D102" s="23">
        <v>2737.14</v>
      </c>
      <c r="E102" s="23">
        <f t="shared" si="1"/>
        <v>11532.49</v>
      </c>
    </row>
    <row r="103" spans="1:5">
      <c r="A103" s="5">
        <v>100</v>
      </c>
      <c r="B103" s="12" t="s">
        <v>115</v>
      </c>
      <c r="C103" s="23">
        <v>8647.93</v>
      </c>
      <c r="D103" s="23">
        <v>0</v>
      </c>
      <c r="E103" s="23">
        <f t="shared" si="1"/>
        <v>8647.93</v>
      </c>
    </row>
    <row r="104" spans="1:5">
      <c r="A104" s="5">
        <v>101</v>
      </c>
      <c r="B104" s="12" t="s">
        <v>116</v>
      </c>
      <c r="C104" s="23">
        <v>16872.150000000001</v>
      </c>
      <c r="D104" s="23">
        <v>10747.39</v>
      </c>
      <c r="E104" s="23">
        <f t="shared" si="1"/>
        <v>27619.54</v>
      </c>
    </row>
    <row r="105" spans="1:5">
      <c r="A105" s="5">
        <v>102</v>
      </c>
      <c r="B105" s="12" t="s">
        <v>117</v>
      </c>
      <c r="C105" s="23">
        <v>127820.36</v>
      </c>
      <c r="D105" s="23">
        <v>457.18</v>
      </c>
      <c r="E105" s="23">
        <f t="shared" si="1"/>
        <v>128277.54</v>
      </c>
    </row>
    <row r="106" spans="1:5">
      <c r="A106" s="5">
        <v>103</v>
      </c>
      <c r="B106" s="12" t="s">
        <v>118</v>
      </c>
      <c r="C106" s="23">
        <v>293943.09000000003</v>
      </c>
      <c r="D106" s="23">
        <v>53469.85</v>
      </c>
      <c r="E106" s="23">
        <f t="shared" si="1"/>
        <v>347412.94</v>
      </c>
    </row>
    <row r="107" spans="1:5">
      <c r="A107" s="5">
        <v>104</v>
      </c>
      <c r="B107" s="12" t="s">
        <v>119</v>
      </c>
      <c r="C107" s="23">
        <v>87227.7</v>
      </c>
      <c r="D107" s="23">
        <v>10337.23</v>
      </c>
      <c r="E107" s="23">
        <f t="shared" si="1"/>
        <v>97564.93</v>
      </c>
    </row>
    <row r="108" spans="1:5">
      <c r="A108" s="5">
        <v>105</v>
      </c>
      <c r="B108" s="12" t="s">
        <v>120</v>
      </c>
      <c r="C108" s="23">
        <v>187414.79</v>
      </c>
      <c r="D108" s="23">
        <v>0</v>
      </c>
      <c r="E108" s="23">
        <f t="shared" si="1"/>
        <v>187414.79</v>
      </c>
    </row>
    <row r="109" spans="1:5">
      <c r="A109" s="5">
        <v>106</v>
      </c>
      <c r="B109" s="12" t="s">
        <v>121</v>
      </c>
      <c r="C109" s="23">
        <v>19625.36</v>
      </c>
      <c r="D109" s="23">
        <v>644.54</v>
      </c>
      <c r="E109" s="23">
        <f t="shared" si="1"/>
        <v>20269.900000000001</v>
      </c>
    </row>
    <row r="110" spans="1:5">
      <c r="A110" s="5">
        <v>107</v>
      </c>
      <c r="B110" s="12" t="s">
        <v>122</v>
      </c>
      <c r="C110" s="23">
        <v>645970.75</v>
      </c>
      <c r="D110" s="23">
        <v>213461.08</v>
      </c>
      <c r="E110" s="23">
        <f t="shared" si="1"/>
        <v>859431.83</v>
      </c>
    </row>
    <row r="111" spans="1:5">
      <c r="A111" s="5">
        <v>108</v>
      </c>
      <c r="B111" s="12" t="s">
        <v>123</v>
      </c>
      <c r="C111" s="23">
        <v>98673.05</v>
      </c>
      <c r="D111" s="23">
        <v>15325.72</v>
      </c>
      <c r="E111" s="23">
        <f t="shared" si="1"/>
        <v>113998.77</v>
      </c>
    </row>
    <row r="112" spans="1:5">
      <c r="A112" s="5">
        <v>109</v>
      </c>
      <c r="B112" s="12" t="s">
        <v>124</v>
      </c>
      <c r="C112" s="23">
        <v>29110.25</v>
      </c>
      <c r="D112" s="23">
        <v>17349.54</v>
      </c>
      <c r="E112" s="23">
        <f t="shared" si="1"/>
        <v>46459.79</v>
      </c>
    </row>
    <row r="113" spans="1:5">
      <c r="A113" s="5">
        <v>110</v>
      </c>
      <c r="B113" s="12" t="s">
        <v>125</v>
      </c>
      <c r="C113" s="23">
        <v>34793.99</v>
      </c>
      <c r="D113" s="23">
        <v>0</v>
      </c>
      <c r="E113" s="23">
        <f t="shared" si="1"/>
        <v>34793.99</v>
      </c>
    </row>
    <row r="114" spans="1:5">
      <c r="A114" s="5">
        <v>111</v>
      </c>
      <c r="B114" s="12" t="s">
        <v>126</v>
      </c>
      <c r="C114" s="23">
        <v>101659.7</v>
      </c>
      <c r="D114" s="23">
        <v>0</v>
      </c>
      <c r="E114" s="23">
        <f t="shared" si="1"/>
        <v>101659.7</v>
      </c>
    </row>
    <row r="115" spans="1:5">
      <c r="A115" s="5">
        <v>112</v>
      </c>
      <c r="B115" s="12" t="s">
        <v>127</v>
      </c>
      <c r="C115" s="23">
        <v>74206.27</v>
      </c>
      <c r="D115" s="23">
        <v>37012.400000000001</v>
      </c>
      <c r="E115" s="23">
        <f t="shared" si="1"/>
        <v>111218.67000000001</v>
      </c>
    </row>
    <row r="116" spans="1:5">
      <c r="A116" s="5">
        <v>113</v>
      </c>
      <c r="B116" s="12" t="s">
        <v>128</v>
      </c>
      <c r="C116" s="23">
        <v>82272.929999999993</v>
      </c>
      <c r="D116" s="23">
        <v>45532.72</v>
      </c>
      <c r="E116" s="23">
        <f t="shared" si="1"/>
        <v>127805.65</v>
      </c>
    </row>
    <row r="117" spans="1:5">
      <c r="A117" s="5">
        <v>114</v>
      </c>
      <c r="B117" s="12" t="s">
        <v>129</v>
      </c>
      <c r="C117" s="23">
        <v>17670.16</v>
      </c>
      <c r="D117" s="23">
        <v>4985.78</v>
      </c>
      <c r="E117" s="23">
        <f t="shared" si="1"/>
        <v>22655.94</v>
      </c>
    </row>
    <row r="118" spans="1:5">
      <c r="A118" s="5">
        <v>115</v>
      </c>
      <c r="B118" s="12" t="s">
        <v>130</v>
      </c>
      <c r="C118" s="23">
        <v>304048.87</v>
      </c>
      <c r="D118" s="23">
        <v>117440.47</v>
      </c>
      <c r="E118" s="23">
        <f t="shared" si="1"/>
        <v>421489.33999999997</v>
      </c>
    </row>
    <row r="119" spans="1:5">
      <c r="A119" s="5">
        <v>116</v>
      </c>
      <c r="B119" s="12" t="s">
        <v>131</v>
      </c>
      <c r="C119" s="23">
        <v>87214.080000000002</v>
      </c>
      <c r="D119" s="23">
        <v>0</v>
      </c>
      <c r="E119" s="23">
        <f t="shared" si="1"/>
        <v>87214.080000000002</v>
      </c>
    </row>
    <row r="120" spans="1:5">
      <c r="A120" s="5">
        <v>117</v>
      </c>
      <c r="B120" s="12" t="s">
        <v>132</v>
      </c>
      <c r="C120" s="23">
        <v>65963.960000000006</v>
      </c>
      <c r="D120" s="23">
        <v>27533.78</v>
      </c>
      <c r="E120" s="23">
        <f t="shared" si="1"/>
        <v>93497.74</v>
      </c>
    </row>
    <row r="121" spans="1:5">
      <c r="A121" s="5">
        <v>118</v>
      </c>
      <c r="B121" s="12" t="s">
        <v>133</v>
      </c>
      <c r="C121" s="23">
        <v>134803.64000000001</v>
      </c>
      <c r="D121" s="23">
        <v>16056.99</v>
      </c>
      <c r="E121" s="23">
        <f t="shared" si="1"/>
        <v>150860.63</v>
      </c>
    </row>
    <row r="122" spans="1:5">
      <c r="A122" s="5">
        <v>119</v>
      </c>
      <c r="B122" s="12" t="s">
        <v>134</v>
      </c>
      <c r="C122" s="23">
        <v>16243.8</v>
      </c>
      <c r="D122" s="23">
        <v>0</v>
      </c>
      <c r="E122" s="23">
        <f t="shared" si="1"/>
        <v>16243.8</v>
      </c>
    </row>
    <row r="123" spans="1:5">
      <c r="A123" s="5">
        <v>120</v>
      </c>
      <c r="B123" s="12" t="s">
        <v>135</v>
      </c>
      <c r="C123" s="23">
        <v>14998.12</v>
      </c>
      <c r="D123" s="23">
        <v>3623.02</v>
      </c>
      <c r="E123" s="23">
        <f t="shared" si="1"/>
        <v>18621.14</v>
      </c>
    </row>
    <row r="124" spans="1:5">
      <c r="A124" s="5">
        <v>121</v>
      </c>
      <c r="B124" s="12" t="s">
        <v>136</v>
      </c>
      <c r="C124" s="23">
        <v>16488.48</v>
      </c>
      <c r="D124" s="23">
        <v>6447.11</v>
      </c>
      <c r="E124" s="23">
        <f t="shared" si="1"/>
        <v>22935.59</v>
      </c>
    </row>
    <row r="125" spans="1:5">
      <c r="A125" s="5">
        <v>122</v>
      </c>
      <c r="B125" s="12" t="s">
        <v>137</v>
      </c>
      <c r="C125" s="23">
        <v>19982.240000000002</v>
      </c>
      <c r="D125" s="23">
        <v>3955.46</v>
      </c>
      <c r="E125" s="23">
        <f t="shared" si="1"/>
        <v>23937.7</v>
      </c>
    </row>
    <row r="126" spans="1:5">
      <c r="A126" s="5">
        <v>123</v>
      </c>
      <c r="B126" s="12" t="s">
        <v>138</v>
      </c>
      <c r="C126" s="23">
        <v>61891.3</v>
      </c>
      <c r="D126" s="23">
        <v>0</v>
      </c>
      <c r="E126" s="23">
        <f t="shared" si="1"/>
        <v>61891.3</v>
      </c>
    </row>
    <row r="127" spans="1:5">
      <c r="A127" s="5">
        <v>124</v>
      </c>
      <c r="B127" s="12" t="s">
        <v>139</v>
      </c>
      <c r="C127" s="23">
        <v>655072.05000000005</v>
      </c>
      <c r="D127" s="23">
        <v>246735.81</v>
      </c>
      <c r="E127" s="23">
        <f t="shared" si="1"/>
        <v>901807.8600000001</v>
      </c>
    </row>
    <row r="128" spans="1:5">
      <c r="A128" s="5">
        <v>125</v>
      </c>
      <c r="B128" s="12" t="s">
        <v>140</v>
      </c>
      <c r="C128" s="23">
        <v>318157.46999999997</v>
      </c>
      <c r="D128" s="23">
        <v>0</v>
      </c>
      <c r="E128" s="23">
        <f t="shared" si="1"/>
        <v>318157.46999999997</v>
      </c>
    </row>
    <row r="129" spans="1:5">
      <c r="A129" s="5">
        <v>126</v>
      </c>
      <c r="B129" s="12" t="s">
        <v>141</v>
      </c>
      <c r="C129" s="23">
        <v>112558.15</v>
      </c>
      <c r="D129" s="23">
        <v>0</v>
      </c>
      <c r="E129" s="23">
        <f t="shared" si="1"/>
        <v>112558.15</v>
      </c>
    </row>
    <row r="130" spans="1:5">
      <c r="A130" s="5">
        <v>127</v>
      </c>
      <c r="B130" s="12" t="s">
        <v>142</v>
      </c>
      <c r="C130" s="23">
        <v>35200.79</v>
      </c>
      <c r="D130" s="23">
        <v>0</v>
      </c>
      <c r="E130" s="23">
        <f t="shared" si="1"/>
        <v>35200.79</v>
      </c>
    </row>
    <row r="131" spans="1:5">
      <c r="A131" s="5">
        <v>128</v>
      </c>
      <c r="B131" s="12" t="s">
        <v>143</v>
      </c>
      <c r="C131" s="23">
        <v>29324.44</v>
      </c>
      <c r="D131" s="23">
        <v>6010.02</v>
      </c>
      <c r="E131" s="23">
        <f t="shared" si="1"/>
        <v>35334.46</v>
      </c>
    </row>
    <row r="132" spans="1:5">
      <c r="A132" s="5">
        <v>129</v>
      </c>
      <c r="B132" s="12" t="s">
        <v>144</v>
      </c>
      <c r="C132" s="23">
        <v>51425.83</v>
      </c>
      <c r="D132" s="23">
        <v>2816.45</v>
      </c>
      <c r="E132" s="23">
        <f t="shared" si="1"/>
        <v>54242.28</v>
      </c>
    </row>
    <row r="133" spans="1:5">
      <c r="A133" s="5">
        <v>130</v>
      </c>
      <c r="B133" s="12" t="s">
        <v>145</v>
      </c>
      <c r="C133" s="23">
        <v>123313.37</v>
      </c>
      <c r="D133" s="23">
        <v>37213.550000000003</v>
      </c>
      <c r="E133" s="23">
        <f t="shared" ref="E133:E196" si="2">SUM(C133:D133)</f>
        <v>160526.91999999998</v>
      </c>
    </row>
    <row r="134" spans="1:5">
      <c r="A134" s="5">
        <v>131</v>
      </c>
      <c r="B134" s="12" t="s">
        <v>146</v>
      </c>
      <c r="C134" s="23">
        <v>275491.33</v>
      </c>
      <c r="D134" s="23">
        <v>110732.54</v>
      </c>
      <c r="E134" s="23">
        <f t="shared" si="2"/>
        <v>386223.87</v>
      </c>
    </row>
    <row r="135" spans="1:5">
      <c r="A135" s="5">
        <v>132</v>
      </c>
      <c r="B135" s="12" t="s">
        <v>147</v>
      </c>
      <c r="C135" s="23">
        <v>56471.43</v>
      </c>
      <c r="D135" s="23">
        <v>5447.24</v>
      </c>
      <c r="E135" s="23">
        <f t="shared" si="2"/>
        <v>61918.67</v>
      </c>
    </row>
    <row r="136" spans="1:5">
      <c r="A136" s="5">
        <v>133</v>
      </c>
      <c r="B136" s="12" t="s">
        <v>148</v>
      </c>
      <c r="C136" s="23">
        <v>106163.52</v>
      </c>
      <c r="D136" s="23">
        <v>28482.47</v>
      </c>
      <c r="E136" s="23">
        <f t="shared" si="2"/>
        <v>134645.99</v>
      </c>
    </row>
    <row r="137" spans="1:5">
      <c r="A137" s="5">
        <v>134</v>
      </c>
      <c r="B137" s="12" t="s">
        <v>149</v>
      </c>
      <c r="C137" s="23">
        <v>676307.1</v>
      </c>
      <c r="D137" s="23">
        <v>177440.17</v>
      </c>
      <c r="E137" s="23">
        <f t="shared" si="2"/>
        <v>853747.27</v>
      </c>
    </row>
    <row r="138" spans="1:5">
      <c r="A138" s="5">
        <v>135</v>
      </c>
      <c r="B138" s="12" t="s">
        <v>150</v>
      </c>
      <c r="C138" s="23">
        <v>243524.41</v>
      </c>
      <c r="D138" s="23">
        <v>0</v>
      </c>
      <c r="E138" s="23">
        <f t="shared" si="2"/>
        <v>243524.41</v>
      </c>
    </row>
    <row r="139" spans="1:5">
      <c r="A139" s="5">
        <v>136</v>
      </c>
      <c r="B139" s="12" t="s">
        <v>151</v>
      </c>
      <c r="C139" s="23">
        <v>302862.33</v>
      </c>
      <c r="D139" s="23">
        <v>84730.73</v>
      </c>
      <c r="E139" s="23">
        <f t="shared" si="2"/>
        <v>387593.06</v>
      </c>
    </row>
    <row r="140" spans="1:5">
      <c r="A140" s="5">
        <v>137</v>
      </c>
      <c r="B140" s="12" t="s">
        <v>152</v>
      </c>
      <c r="C140" s="23">
        <v>114921.16</v>
      </c>
      <c r="D140" s="23">
        <v>25119.85</v>
      </c>
      <c r="E140" s="23">
        <f t="shared" si="2"/>
        <v>140041.01</v>
      </c>
    </row>
    <row r="141" spans="1:5">
      <c r="A141" s="5">
        <v>138</v>
      </c>
      <c r="B141" s="12" t="s">
        <v>153</v>
      </c>
      <c r="C141" s="23">
        <v>10777.49</v>
      </c>
      <c r="D141" s="23">
        <v>3240.02</v>
      </c>
      <c r="E141" s="23">
        <f t="shared" si="2"/>
        <v>14017.51</v>
      </c>
    </row>
    <row r="142" spans="1:5">
      <c r="A142" s="5">
        <v>139</v>
      </c>
      <c r="B142" s="12" t="s">
        <v>154</v>
      </c>
      <c r="C142" s="23">
        <v>45787.89</v>
      </c>
      <c r="D142" s="23">
        <v>0</v>
      </c>
      <c r="E142" s="23">
        <f t="shared" si="2"/>
        <v>45787.89</v>
      </c>
    </row>
    <row r="143" spans="1:5">
      <c r="A143" s="5">
        <v>140</v>
      </c>
      <c r="B143" s="12" t="s">
        <v>155</v>
      </c>
      <c r="C143" s="23">
        <v>19344</v>
      </c>
      <c r="D143" s="23">
        <v>2366.85</v>
      </c>
      <c r="E143" s="23">
        <f t="shared" si="2"/>
        <v>21710.85</v>
      </c>
    </row>
    <row r="144" spans="1:5">
      <c r="A144" s="5">
        <v>141</v>
      </c>
      <c r="B144" s="12" t="s">
        <v>156</v>
      </c>
      <c r="C144" s="23">
        <v>252339.44</v>
      </c>
      <c r="D144" s="23">
        <v>0</v>
      </c>
      <c r="E144" s="23">
        <f t="shared" si="2"/>
        <v>252339.44</v>
      </c>
    </row>
    <row r="145" spans="1:5">
      <c r="A145" s="5">
        <v>142</v>
      </c>
      <c r="B145" s="12" t="s">
        <v>157</v>
      </c>
      <c r="C145" s="23">
        <v>18803.87</v>
      </c>
      <c r="D145" s="23">
        <v>0</v>
      </c>
      <c r="E145" s="23">
        <f t="shared" si="2"/>
        <v>18803.87</v>
      </c>
    </row>
    <row r="146" spans="1:5">
      <c r="A146" s="5">
        <v>143</v>
      </c>
      <c r="B146" s="12" t="s">
        <v>158</v>
      </c>
      <c r="C146" s="23">
        <v>254408.01</v>
      </c>
      <c r="D146" s="23">
        <v>135937.22</v>
      </c>
      <c r="E146" s="23">
        <f t="shared" si="2"/>
        <v>390345.23</v>
      </c>
    </row>
    <row r="147" spans="1:5">
      <c r="A147" s="5">
        <v>144</v>
      </c>
      <c r="B147" s="12" t="s">
        <v>159</v>
      </c>
      <c r="C147" s="23">
        <v>22431.77</v>
      </c>
      <c r="D147" s="23">
        <v>0</v>
      </c>
      <c r="E147" s="23">
        <f t="shared" si="2"/>
        <v>22431.77</v>
      </c>
    </row>
    <row r="148" spans="1:5">
      <c r="A148" s="5">
        <v>145</v>
      </c>
      <c r="B148" s="12" t="s">
        <v>160</v>
      </c>
      <c r="C148" s="23">
        <v>233961.26</v>
      </c>
      <c r="D148" s="23">
        <v>32967.58</v>
      </c>
      <c r="E148" s="23">
        <f t="shared" si="2"/>
        <v>266928.84000000003</v>
      </c>
    </row>
    <row r="149" spans="1:5">
      <c r="A149" s="5">
        <v>146</v>
      </c>
      <c r="B149" s="12" t="s">
        <v>161</v>
      </c>
      <c r="C149" s="23">
        <v>64376.57</v>
      </c>
      <c r="D149" s="23">
        <v>11966.68</v>
      </c>
      <c r="E149" s="23">
        <f t="shared" si="2"/>
        <v>76343.25</v>
      </c>
    </row>
    <row r="150" spans="1:5">
      <c r="A150" s="5">
        <v>147</v>
      </c>
      <c r="B150" s="12" t="s">
        <v>162</v>
      </c>
      <c r="C150" s="23">
        <v>32940.1</v>
      </c>
      <c r="D150" s="23">
        <v>3653.26</v>
      </c>
      <c r="E150" s="23">
        <f t="shared" si="2"/>
        <v>36593.360000000001</v>
      </c>
    </row>
    <row r="151" spans="1:5">
      <c r="A151" s="5">
        <v>148</v>
      </c>
      <c r="B151" s="12" t="s">
        <v>163</v>
      </c>
      <c r="C151" s="23">
        <v>47790.6</v>
      </c>
      <c r="D151" s="23">
        <v>15649.57</v>
      </c>
      <c r="E151" s="23">
        <f t="shared" si="2"/>
        <v>63440.17</v>
      </c>
    </row>
    <row r="152" spans="1:5">
      <c r="A152" s="5">
        <v>149</v>
      </c>
      <c r="B152" s="12" t="s">
        <v>164</v>
      </c>
      <c r="C152" s="23">
        <v>44652.83</v>
      </c>
      <c r="D152" s="23">
        <v>8144.47</v>
      </c>
      <c r="E152" s="23">
        <f t="shared" si="2"/>
        <v>52797.3</v>
      </c>
    </row>
    <row r="153" spans="1:5">
      <c r="A153" s="5">
        <v>150</v>
      </c>
      <c r="B153" s="12" t="s">
        <v>165</v>
      </c>
      <c r="C153" s="23">
        <v>332725.43</v>
      </c>
      <c r="D153" s="23">
        <v>71181.070000000007</v>
      </c>
      <c r="E153" s="23">
        <f t="shared" si="2"/>
        <v>403906.5</v>
      </c>
    </row>
    <row r="154" spans="1:5">
      <c r="A154" s="5">
        <v>151</v>
      </c>
      <c r="B154" s="12" t="s">
        <v>166</v>
      </c>
      <c r="C154" s="23">
        <v>6733.51</v>
      </c>
      <c r="D154" s="23">
        <v>0</v>
      </c>
      <c r="E154" s="23">
        <f t="shared" si="2"/>
        <v>6733.51</v>
      </c>
    </row>
    <row r="155" spans="1:5">
      <c r="A155" s="5">
        <v>152</v>
      </c>
      <c r="B155" s="12" t="s">
        <v>167</v>
      </c>
      <c r="C155" s="23">
        <v>53400.56</v>
      </c>
      <c r="D155" s="23">
        <v>0</v>
      </c>
      <c r="E155" s="23">
        <f t="shared" si="2"/>
        <v>53400.56</v>
      </c>
    </row>
    <row r="156" spans="1:5">
      <c r="A156" s="5">
        <v>153</v>
      </c>
      <c r="B156" s="12" t="s">
        <v>168</v>
      </c>
      <c r="C156" s="23">
        <v>102438.5</v>
      </c>
      <c r="D156" s="23">
        <v>0</v>
      </c>
      <c r="E156" s="23">
        <f t="shared" si="2"/>
        <v>102438.5</v>
      </c>
    </row>
    <row r="157" spans="1:5">
      <c r="A157" s="5">
        <v>154</v>
      </c>
      <c r="B157" s="12" t="s">
        <v>169</v>
      </c>
      <c r="C157" s="23">
        <v>59749.32</v>
      </c>
      <c r="D157" s="23">
        <v>14278.92</v>
      </c>
      <c r="E157" s="23">
        <f t="shared" si="2"/>
        <v>74028.240000000005</v>
      </c>
    </row>
    <row r="158" spans="1:5">
      <c r="A158" s="5">
        <v>155</v>
      </c>
      <c r="B158" s="12" t="s">
        <v>170</v>
      </c>
      <c r="C158" s="23">
        <v>25205.96</v>
      </c>
      <c r="D158" s="23">
        <v>5631.9</v>
      </c>
      <c r="E158" s="23">
        <f t="shared" si="2"/>
        <v>30837.86</v>
      </c>
    </row>
    <row r="159" spans="1:5">
      <c r="A159" s="5">
        <v>156</v>
      </c>
      <c r="B159" s="12" t="s">
        <v>171</v>
      </c>
      <c r="C159" s="23">
        <v>110269.35</v>
      </c>
      <c r="D159" s="23">
        <v>16767.560000000001</v>
      </c>
      <c r="E159" s="23">
        <f t="shared" si="2"/>
        <v>127036.91</v>
      </c>
    </row>
    <row r="160" spans="1:5">
      <c r="A160" s="5">
        <v>157</v>
      </c>
      <c r="B160" s="12" t="s">
        <v>172</v>
      </c>
      <c r="C160" s="23">
        <v>763774.19</v>
      </c>
      <c r="D160" s="23">
        <v>241773.13</v>
      </c>
      <c r="E160" s="23">
        <f t="shared" si="2"/>
        <v>1005547.32</v>
      </c>
    </row>
    <row r="161" spans="1:5">
      <c r="A161" s="5">
        <v>158</v>
      </c>
      <c r="B161" s="12" t="s">
        <v>173</v>
      </c>
      <c r="C161" s="23">
        <v>93053.02</v>
      </c>
      <c r="D161" s="23">
        <v>28374.95</v>
      </c>
      <c r="E161" s="23">
        <f t="shared" si="2"/>
        <v>121427.97</v>
      </c>
    </row>
    <row r="162" spans="1:5">
      <c r="A162" s="5">
        <v>159</v>
      </c>
      <c r="B162" s="12" t="s">
        <v>174</v>
      </c>
      <c r="C162" s="23">
        <v>126713.79</v>
      </c>
      <c r="D162" s="23">
        <v>0</v>
      </c>
      <c r="E162" s="23">
        <f t="shared" si="2"/>
        <v>126713.79</v>
      </c>
    </row>
    <row r="163" spans="1:5">
      <c r="A163" s="5">
        <v>160</v>
      </c>
      <c r="B163" s="12" t="s">
        <v>175</v>
      </c>
      <c r="C163" s="23">
        <v>43391.06</v>
      </c>
      <c r="D163" s="23">
        <v>12347.35</v>
      </c>
      <c r="E163" s="23">
        <f t="shared" si="2"/>
        <v>55738.409999999996</v>
      </c>
    </row>
    <row r="164" spans="1:5">
      <c r="A164" s="5">
        <v>161</v>
      </c>
      <c r="B164" s="12" t="s">
        <v>176</v>
      </c>
      <c r="C164" s="23">
        <v>78365.14</v>
      </c>
      <c r="D164" s="23">
        <v>7467.34</v>
      </c>
      <c r="E164" s="23">
        <f t="shared" si="2"/>
        <v>85832.48</v>
      </c>
    </row>
    <row r="165" spans="1:5">
      <c r="A165" s="5">
        <v>162</v>
      </c>
      <c r="B165" s="12" t="s">
        <v>177</v>
      </c>
      <c r="C165" s="23">
        <v>46401.91</v>
      </c>
      <c r="D165" s="23">
        <v>0</v>
      </c>
      <c r="E165" s="23">
        <f t="shared" si="2"/>
        <v>46401.91</v>
      </c>
    </row>
    <row r="166" spans="1:5">
      <c r="A166" s="5">
        <v>163</v>
      </c>
      <c r="B166" s="12" t="s">
        <v>178</v>
      </c>
      <c r="C166" s="23">
        <v>33963.160000000003</v>
      </c>
      <c r="D166" s="23">
        <v>0</v>
      </c>
      <c r="E166" s="23">
        <f t="shared" si="2"/>
        <v>33963.160000000003</v>
      </c>
    </row>
    <row r="167" spans="1:5">
      <c r="A167" s="5">
        <v>164</v>
      </c>
      <c r="B167" s="12" t="s">
        <v>179</v>
      </c>
      <c r="C167" s="23">
        <v>61310.04</v>
      </c>
      <c r="D167" s="23">
        <v>0</v>
      </c>
      <c r="E167" s="23">
        <f t="shared" si="2"/>
        <v>61310.04</v>
      </c>
    </row>
    <row r="168" spans="1:5">
      <c r="A168" s="5">
        <v>165</v>
      </c>
      <c r="B168" s="12" t="s">
        <v>180</v>
      </c>
      <c r="C168" s="23">
        <v>35309</v>
      </c>
      <c r="D168" s="23">
        <v>19085.41</v>
      </c>
      <c r="E168" s="23">
        <f t="shared" si="2"/>
        <v>54394.41</v>
      </c>
    </row>
    <row r="169" spans="1:5">
      <c r="A169" s="5">
        <v>166</v>
      </c>
      <c r="B169" s="12" t="s">
        <v>181</v>
      </c>
      <c r="C169" s="23">
        <v>318279.37</v>
      </c>
      <c r="D169" s="23">
        <v>81251.98</v>
      </c>
      <c r="E169" s="23">
        <f t="shared" si="2"/>
        <v>399531.35</v>
      </c>
    </row>
    <row r="170" spans="1:5">
      <c r="A170" s="5">
        <v>167</v>
      </c>
      <c r="B170" s="12" t="s">
        <v>182</v>
      </c>
      <c r="C170" s="23">
        <v>47284.66</v>
      </c>
      <c r="D170" s="23">
        <v>15649.07</v>
      </c>
      <c r="E170" s="23">
        <f t="shared" si="2"/>
        <v>62933.73</v>
      </c>
    </row>
    <row r="171" spans="1:5">
      <c r="A171" s="5">
        <v>168</v>
      </c>
      <c r="B171" s="12" t="s">
        <v>183</v>
      </c>
      <c r="C171" s="23">
        <v>20058.919999999998</v>
      </c>
      <c r="D171" s="23">
        <v>0</v>
      </c>
      <c r="E171" s="23">
        <f t="shared" si="2"/>
        <v>20058.919999999998</v>
      </c>
    </row>
    <row r="172" spans="1:5">
      <c r="A172" s="5">
        <v>169</v>
      </c>
      <c r="B172" s="12" t="s">
        <v>184</v>
      </c>
      <c r="C172" s="23">
        <v>88846.75</v>
      </c>
      <c r="D172" s="23">
        <v>0</v>
      </c>
      <c r="E172" s="23">
        <f t="shared" si="2"/>
        <v>88846.75</v>
      </c>
    </row>
    <row r="173" spans="1:5">
      <c r="A173" s="5">
        <v>170</v>
      </c>
      <c r="B173" s="12" t="s">
        <v>185</v>
      </c>
      <c r="C173" s="23">
        <v>79838.289999999994</v>
      </c>
      <c r="D173" s="23">
        <v>0</v>
      </c>
      <c r="E173" s="23">
        <f t="shared" si="2"/>
        <v>79838.289999999994</v>
      </c>
    </row>
    <row r="174" spans="1:5">
      <c r="A174" s="5">
        <v>171</v>
      </c>
      <c r="B174" s="12" t="s">
        <v>186</v>
      </c>
      <c r="C174" s="23">
        <v>395901.22</v>
      </c>
      <c r="D174" s="23">
        <v>130046.27</v>
      </c>
      <c r="E174" s="23">
        <f t="shared" si="2"/>
        <v>525947.49</v>
      </c>
    </row>
    <row r="175" spans="1:5">
      <c r="A175" s="5">
        <v>172</v>
      </c>
      <c r="B175" s="12" t="s">
        <v>187</v>
      </c>
      <c r="C175" s="23">
        <v>22469.63</v>
      </c>
      <c r="D175" s="23">
        <v>1769.88</v>
      </c>
      <c r="E175" s="23">
        <f t="shared" si="2"/>
        <v>24239.510000000002</v>
      </c>
    </row>
    <row r="176" spans="1:5">
      <c r="A176" s="5">
        <v>173</v>
      </c>
      <c r="B176" s="12" t="s">
        <v>188</v>
      </c>
      <c r="C176" s="23">
        <v>35905.58</v>
      </c>
      <c r="D176" s="23">
        <v>9032.82</v>
      </c>
      <c r="E176" s="23">
        <f t="shared" si="2"/>
        <v>44938.400000000001</v>
      </c>
    </row>
    <row r="177" spans="1:5">
      <c r="A177" s="5">
        <v>174</v>
      </c>
      <c r="B177" s="12" t="s">
        <v>189</v>
      </c>
      <c r="C177" s="23">
        <v>142912.73000000001</v>
      </c>
      <c r="D177" s="23">
        <v>22235.9</v>
      </c>
      <c r="E177" s="23">
        <f t="shared" si="2"/>
        <v>165148.63</v>
      </c>
    </row>
    <row r="178" spans="1:5">
      <c r="A178" s="5">
        <v>175</v>
      </c>
      <c r="B178" s="12" t="s">
        <v>190</v>
      </c>
      <c r="C178" s="23">
        <v>57564.01</v>
      </c>
      <c r="D178" s="23">
        <v>0</v>
      </c>
      <c r="E178" s="23">
        <f t="shared" si="2"/>
        <v>57564.01</v>
      </c>
    </row>
    <row r="179" spans="1:5">
      <c r="A179" s="5">
        <v>176</v>
      </c>
      <c r="B179" s="12" t="s">
        <v>191</v>
      </c>
      <c r="C179" s="23">
        <v>78396.679999999993</v>
      </c>
      <c r="D179" s="23">
        <v>19110.45</v>
      </c>
      <c r="E179" s="23">
        <f t="shared" si="2"/>
        <v>97507.12999999999</v>
      </c>
    </row>
    <row r="180" spans="1:5">
      <c r="A180" s="5">
        <v>177</v>
      </c>
      <c r="B180" s="12" t="s">
        <v>192</v>
      </c>
      <c r="C180" s="23">
        <v>313521.68</v>
      </c>
      <c r="D180" s="23">
        <v>81790.12</v>
      </c>
      <c r="E180" s="23">
        <f t="shared" si="2"/>
        <v>395311.8</v>
      </c>
    </row>
    <row r="181" spans="1:5">
      <c r="A181" s="5">
        <v>178</v>
      </c>
      <c r="B181" s="12" t="s">
        <v>193</v>
      </c>
      <c r="C181" s="23">
        <v>140904.47</v>
      </c>
      <c r="D181" s="23">
        <v>0</v>
      </c>
      <c r="E181" s="23">
        <f t="shared" si="2"/>
        <v>140904.47</v>
      </c>
    </row>
    <row r="182" spans="1:5">
      <c r="A182" s="5">
        <v>179</v>
      </c>
      <c r="B182" s="12" t="s">
        <v>194</v>
      </c>
      <c r="C182" s="23">
        <v>88271.73</v>
      </c>
      <c r="D182" s="23">
        <v>13589.2</v>
      </c>
      <c r="E182" s="23">
        <f t="shared" si="2"/>
        <v>101860.93</v>
      </c>
    </row>
    <row r="183" spans="1:5">
      <c r="A183" s="5">
        <v>180</v>
      </c>
      <c r="B183" s="12" t="s">
        <v>195</v>
      </c>
      <c r="C183" s="23">
        <v>56597.13</v>
      </c>
      <c r="D183" s="23">
        <v>32039</v>
      </c>
      <c r="E183" s="23">
        <f t="shared" si="2"/>
        <v>88636.13</v>
      </c>
    </row>
    <row r="184" spans="1:5">
      <c r="A184" s="5">
        <v>181</v>
      </c>
      <c r="B184" s="12" t="s">
        <v>196</v>
      </c>
      <c r="C184" s="23">
        <v>20380.57</v>
      </c>
      <c r="D184" s="23">
        <v>6485.35</v>
      </c>
      <c r="E184" s="23">
        <f t="shared" si="2"/>
        <v>26865.919999999998</v>
      </c>
    </row>
    <row r="185" spans="1:5">
      <c r="A185" s="5">
        <v>182</v>
      </c>
      <c r="B185" s="12" t="s">
        <v>197</v>
      </c>
      <c r="C185" s="23">
        <v>47622.46</v>
      </c>
      <c r="D185" s="23">
        <v>0</v>
      </c>
      <c r="E185" s="23">
        <f t="shared" si="2"/>
        <v>47622.46</v>
      </c>
    </row>
    <row r="186" spans="1:5">
      <c r="A186" s="5">
        <v>183</v>
      </c>
      <c r="B186" s="12" t="s">
        <v>198</v>
      </c>
      <c r="C186" s="23">
        <v>34048.449999999997</v>
      </c>
      <c r="D186" s="23">
        <v>7220.11</v>
      </c>
      <c r="E186" s="23">
        <f t="shared" si="2"/>
        <v>41268.559999999998</v>
      </c>
    </row>
    <row r="187" spans="1:5">
      <c r="A187" s="5">
        <v>184</v>
      </c>
      <c r="B187" s="12" t="s">
        <v>199</v>
      </c>
      <c r="C187" s="23">
        <v>9736298.1099999994</v>
      </c>
      <c r="D187" s="23">
        <v>1817428.67</v>
      </c>
      <c r="E187" s="23">
        <f t="shared" si="2"/>
        <v>11553726.779999999</v>
      </c>
    </row>
    <row r="188" spans="1:5">
      <c r="A188" s="5">
        <v>185</v>
      </c>
      <c r="B188" s="12" t="s">
        <v>200</v>
      </c>
      <c r="C188" s="23">
        <v>201632.18</v>
      </c>
      <c r="D188" s="23">
        <v>8740.81</v>
      </c>
      <c r="E188" s="23">
        <f t="shared" si="2"/>
        <v>210372.99</v>
      </c>
    </row>
    <row r="189" spans="1:5">
      <c r="A189" s="5">
        <v>186</v>
      </c>
      <c r="B189" s="12" t="s">
        <v>201</v>
      </c>
      <c r="C189" s="23">
        <v>12779.18</v>
      </c>
      <c r="D189" s="23">
        <v>4981.7700000000004</v>
      </c>
      <c r="E189" s="23">
        <f t="shared" si="2"/>
        <v>17760.95</v>
      </c>
    </row>
    <row r="190" spans="1:5">
      <c r="A190" s="5">
        <v>187</v>
      </c>
      <c r="B190" s="12" t="s">
        <v>202</v>
      </c>
      <c r="C190" s="23">
        <v>38929.33</v>
      </c>
      <c r="D190" s="23">
        <v>19668.79</v>
      </c>
      <c r="E190" s="23">
        <f t="shared" si="2"/>
        <v>58598.12</v>
      </c>
    </row>
    <row r="191" spans="1:5">
      <c r="A191" s="5">
        <v>188</v>
      </c>
      <c r="B191" s="12" t="s">
        <v>203</v>
      </c>
      <c r="C191" s="23">
        <v>224191.35</v>
      </c>
      <c r="D191" s="23">
        <v>69031.850000000006</v>
      </c>
      <c r="E191" s="23">
        <f t="shared" si="2"/>
        <v>293223.2</v>
      </c>
    </row>
    <row r="192" spans="1:5">
      <c r="A192" s="5">
        <v>189</v>
      </c>
      <c r="B192" s="12" t="s">
        <v>204</v>
      </c>
      <c r="C192" s="23">
        <v>115190.68</v>
      </c>
      <c r="D192" s="23">
        <v>22385.599999999999</v>
      </c>
      <c r="E192" s="23">
        <f t="shared" si="2"/>
        <v>137576.28</v>
      </c>
    </row>
    <row r="193" spans="1:5">
      <c r="A193" s="5">
        <v>190</v>
      </c>
      <c r="B193" s="12" t="s">
        <v>205</v>
      </c>
      <c r="C193" s="23">
        <v>605476.27</v>
      </c>
      <c r="D193" s="23">
        <v>110330.17</v>
      </c>
      <c r="E193" s="23">
        <f t="shared" si="2"/>
        <v>715806.44000000006</v>
      </c>
    </row>
    <row r="194" spans="1:5">
      <c r="A194" s="5">
        <v>191</v>
      </c>
      <c r="B194" s="12" t="s">
        <v>206</v>
      </c>
      <c r="C194" s="23">
        <v>9166.34</v>
      </c>
      <c r="D194" s="23">
        <v>4098.45</v>
      </c>
      <c r="E194" s="23">
        <f t="shared" si="2"/>
        <v>13264.79</v>
      </c>
    </row>
    <row r="195" spans="1:5">
      <c r="A195" s="5">
        <v>192</v>
      </c>
      <c r="B195" s="12" t="s">
        <v>207</v>
      </c>
      <c r="C195" s="23">
        <v>65219.35</v>
      </c>
      <c r="D195" s="23">
        <v>13266.64</v>
      </c>
      <c r="E195" s="23">
        <f t="shared" si="2"/>
        <v>78485.989999999991</v>
      </c>
    </row>
    <row r="196" spans="1:5">
      <c r="A196" s="5">
        <v>193</v>
      </c>
      <c r="B196" s="12" t="s">
        <v>208</v>
      </c>
      <c r="C196" s="23">
        <v>118797.28</v>
      </c>
      <c r="D196" s="23">
        <v>4039.62</v>
      </c>
      <c r="E196" s="23">
        <f t="shared" si="2"/>
        <v>122836.9</v>
      </c>
    </row>
    <row r="197" spans="1:5">
      <c r="A197" s="5">
        <v>194</v>
      </c>
      <c r="B197" s="12" t="s">
        <v>209</v>
      </c>
      <c r="C197" s="23">
        <v>61624.43</v>
      </c>
      <c r="D197" s="23">
        <v>9833.4</v>
      </c>
      <c r="E197" s="23">
        <f t="shared" ref="E197:E260" si="3">SUM(C197:D197)</f>
        <v>71457.83</v>
      </c>
    </row>
    <row r="198" spans="1:5">
      <c r="A198" s="5">
        <v>195</v>
      </c>
      <c r="B198" s="12" t="s">
        <v>210</v>
      </c>
      <c r="C198" s="23">
        <v>34238.1</v>
      </c>
      <c r="D198" s="23">
        <v>9047.06</v>
      </c>
      <c r="E198" s="23">
        <f t="shared" si="3"/>
        <v>43285.159999999996</v>
      </c>
    </row>
    <row r="199" spans="1:5">
      <c r="A199" s="5">
        <v>196</v>
      </c>
      <c r="B199" s="12" t="s">
        <v>211</v>
      </c>
      <c r="C199" s="23">
        <v>18889</v>
      </c>
      <c r="D199" s="23">
        <v>5847.84</v>
      </c>
      <c r="E199" s="23">
        <f t="shared" si="3"/>
        <v>24736.84</v>
      </c>
    </row>
    <row r="200" spans="1:5">
      <c r="A200" s="5">
        <v>197</v>
      </c>
      <c r="B200" s="12" t="s">
        <v>212</v>
      </c>
      <c r="C200" s="23">
        <v>126867.99</v>
      </c>
      <c r="D200" s="23">
        <v>18267.68</v>
      </c>
      <c r="E200" s="23">
        <f t="shared" si="3"/>
        <v>145135.67000000001</v>
      </c>
    </row>
    <row r="201" spans="1:5">
      <c r="A201" s="5">
        <v>198</v>
      </c>
      <c r="B201" s="12" t="s">
        <v>213</v>
      </c>
      <c r="C201" s="23">
        <v>755039.9</v>
      </c>
      <c r="D201" s="23">
        <v>241786.75</v>
      </c>
      <c r="E201" s="23">
        <f t="shared" si="3"/>
        <v>996826.65</v>
      </c>
    </row>
    <row r="202" spans="1:5">
      <c r="A202" s="5">
        <v>199</v>
      </c>
      <c r="B202" s="12" t="s">
        <v>214</v>
      </c>
      <c r="C202" s="23">
        <v>11285.25</v>
      </c>
      <c r="D202" s="23">
        <v>0</v>
      </c>
      <c r="E202" s="23">
        <f t="shared" si="3"/>
        <v>11285.25</v>
      </c>
    </row>
    <row r="203" spans="1:5">
      <c r="A203" s="5">
        <v>200</v>
      </c>
      <c r="B203" s="12" t="s">
        <v>215</v>
      </c>
      <c r="C203" s="23">
        <v>77473.31</v>
      </c>
      <c r="D203" s="23">
        <v>0</v>
      </c>
      <c r="E203" s="23">
        <f t="shared" si="3"/>
        <v>77473.31</v>
      </c>
    </row>
    <row r="204" spans="1:5">
      <c r="A204" s="5">
        <v>201</v>
      </c>
      <c r="B204" s="12" t="s">
        <v>216</v>
      </c>
      <c r="C204" s="23">
        <v>40965.449999999997</v>
      </c>
      <c r="D204" s="23">
        <v>0</v>
      </c>
      <c r="E204" s="23">
        <f t="shared" si="3"/>
        <v>40965.449999999997</v>
      </c>
    </row>
    <row r="205" spans="1:5">
      <c r="A205" s="5">
        <v>202</v>
      </c>
      <c r="B205" s="12" t="s">
        <v>217</v>
      </c>
      <c r="C205" s="23">
        <v>111989.25</v>
      </c>
      <c r="D205" s="23">
        <v>29064.17</v>
      </c>
      <c r="E205" s="23">
        <f t="shared" si="3"/>
        <v>141053.41999999998</v>
      </c>
    </row>
    <row r="206" spans="1:5">
      <c r="A206" s="5">
        <v>203</v>
      </c>
      <c r="B206" s="12" t="s">
        <v>218</v>
      </c>
      <c r="C206" s="23">
        <v>73778.45</v>
      </c>
      <c r="D206" s="23">
        <v>0</v>
      </c>
      <c r="E206" s="23">
        <f t="shared" si="3"/>
        <v>73778.45</v>
      </c>
    </row>
    <row r="207" spans="1:5">
      <c r="A207" s="5">
        <v>204</v>
      </c>
      <c r="B207" s="12" t="s">
        <v>219</v>
      </c>
      <c r="C207" s="23">
        <v>13229.7</v>
      </c>
      <c r="D207" s="23">
        <v>0</v>
      </c>
      <c r="E207" s="23">
        <f t="shared" si="3"/>
        <v>13229.7</v>
      </c>
    </row>
    <row r="208" spans="1:5">
      <c r="A208" s="5">
        <v>205</v>
      </c>
      <c r="B208" s="12" t="s">
        <v>220</v>
      </c>
      <c r="C208" s="23">
        <v>395789.54</v>
      </c>
      <c r="D208" s="23">
        <v>0</v>
      </c>
      <c r="E208" s="23">
        <f t="shared" si="3"/>
        <v>395789.54</v>
      </c>
    </row>
    <row r="209" spans="1:5">
      <c r="A209" s="5">
        <v>206</v>
      </c>
      <c r="B209" s="12" t="s">
        <v>221</v>
      </c>
      <c r="C209" s="23">
        <v>56544.4</v>
      </c>
      <c r="D209" s="23">
        <v>17074.71</v>
      </c>
      <c r="E209" s="23">
        <f t="shared" si="3"/>
        <v>73619.11</v>
      </c>
    </row>
    <row r="210" spans="1:5">
      <c r="A210" s="5">
        <v>207</v>
      </c>
      <c r="B210" s="12" t="s">
        <v>222</v>
      </c>
      <c r="C210" s="23">
        <v>442192.98</v>
      </c>
      <c r="D210" s="23">
        <v>0</v>
      </c>
      <c r="E210" s="23">
        <f t="shared" si="3"/>
        <v>442192.98</v>
      </c>
    </row>
    <row r="211" spans="1:5">
      <c r="A211" s="5">
        <v>208</v>
      </c>
      <c r="B211" s="12" t="s">
        <v>223</v>
      </c>
      <c r="C211" s="23">
        <v>150634.16</v>
      </c>
      <c r="D211" s="23">
        <v>71228.19</v>
      </c>
      <c r="E211" s="23">
        <f t="shared" si="3"/>
        <v>221862.35</v>
      </c>
    </row>
    <row r="212" spans="1:5">
      <c r="A212" s="5">
        <v>209</v>
      </c>
      <c r="B212" s="12" t="s">
        <v>224</v>
      </c>
      <c r="C212" s="23">
        <v>19801.95</v>
      </c>
      <c r="D212" s="23">
        <v>5153.1400000000003</v>
      </c>
      <c r="E212" s="23">
        <f t="shared" si="3"/>
        <v>24955.09</v>
      </c>
    </row>
    <row r="213" spans="1:5">
      <c r="A213" s="5">
        <v>210</v>
      </c>
      <c r="B213" s="12" t="s">
        <v>225</v>
      </c>
      <c r="C213" s="23">
        <v>120421.67</v>
      </c>
      <c r="D213" s="23">
        <v>0</v>
      </c>
      <c r="E213" s="23">
        <f t="shared" si="3"/>
        <v>120421.67</v>
      </c>
    </row>
    <row r="214" spans="1:5">
      <c r="A214" s="5">
        <v>211</v>
      </c>
      <c r="B214" s="12" t="s">
        <v>226</v>
      </c>
      <c r="C214" s="23">
        <v>74112.66</v>
      </c>
      <c r="D214" s="23">
        <v>0</v>
      </c>
      <c r="E214" s="23">
        <f t="shared" si="3"/>
        <v>74112.66</v>
      </c>
    </row>
    <row r="215" spans="1:5">
      <c r="A215" s="5">
        <v>212</v>
      </c>
      <c r="B215" s="12" t="s">
        <v>227</v>
      </c>
      <c r="C215" s="23">
        <v>68892.179999999993</v>
      </c>
      <c r="D215" s="23">
        <v>0</v>
      </c>
      <c r="E215" s="23">
        <f t="shared" si="3"/>
        <v>68892.179999999993</v>
      </c>
    </row>
    <row r="216" spans="1:5">
      <c r="A216" s="5">
        <v>213</v>
      </c>
      <c r="B216" s="12" t="s">
        <v>228</v>
      </c>
      <c r="C216" s="23">
        <v>99572.12</v>
      </c>
      <c r="D216" s="23">
        <v>15317.08</v>
      </c>
      <c r="E216" s="23">
        <f t="shared" si="3"/>
        <v>114889.2</v>
      </c>
    </row>
    <row r="217" spans="1:5">
      <c r="A217" s="5">
        <v>214</v>
      </c>
      <c r="B217" s="12" t="s">
        <v>229</v>
      </c>
      <c r="C217" s="23">
        <v>42420.800000000003</v>
      </c>
      <c r="D217" s="23">
        <v>0</v>
      </c>
      <c r="E217" s="23">
        <f t="shared" si="3"/>
        <v>42420.800000000003</v>
      </c>
    </row>
    <row r="218" spans="1:5">
      <c r="A218" s="5">
        <v>215</v>
      </c>
      <c r="B218" s="12" t="s">
        <v>230</v>
      </c>
      <c r="C218" s="23">
        <v>27625.54</v>
      </c>
      <c r="D218" s="23">
        <v>8521.08</v>
      </c>
      <c r="E218" s="23">
        <f t="shared" si="3"/>
        <v>36146.620000000003</v>
      </c>
    </row>
    <row r="219" spans="1:5">
      <c r="A219" s="5">
        <v>216</v>
      </c>
      <c r="B219" s="12" t="s">
        <v>231</v>
      </c>
      <c r="C219" s="23">
        <v>29560.97</v>
      </c>
      <c r="D219" s="23">
        <v>8987.1</v>
      </c>
      <c r="E219" s="23">
        <f t="shared" si="3"/>
        <v>38548.07</v>
      </c>
    </row>
    <row r="220" spans="1:5">
      <c r="A220" s="5">
        <v>217</v>
      </c>
      <c r="B220" s="12" t="s">
        <v>232</v>
      </c>
      <c r="C220" s="23">
        <v>69376.87</v>
      </c>
      <c r="D220" s="23">
        <v>0</v>
      </c>
      <c r="E220" s="23">
        <f t="shared" si="3"/>
        <v>69376.87</v>
      </c>
    </row>
    <row r="221" spans="1:5">
      <c r="A221" s="5">
        <v>218</v>
      </c>
      <c r="B221" s="12" t="s">
        <v>233</v>
      </c>
      <c r="C221" s="23">
        <v>12370.42</v>
      </c>
      <c r="D221" s="23">
        <v>6648.51</v>
      </c>
      <c r="E221" s="23">
        <f t="shared" si="3"/>
        <v>19018.93</v>
      </c>
    </row>
    <row r="222" spans="1:5">
      <c r="A222" s="5">
        <v>219</v>
      </c>
      <c r="B222" s="12" t="s">
        <v>234</v>
      </c>
      <c r="C222" s="23">
        <v>70314.12</v>
      </c>
      <c r="D222" s="23">
        <v>38334.269999999997</v>
      </c>
      <c r="E222" s="23">
        <f t="shared" si="3"/>
        <v>108648.38999999998</v>
      </c>
    </row>
    <row r="223" spans="1:5">
      <c r="A223" s="5">
        <v>220</v>
      </c>
      <c r="B223" s="12" t="s">
        <v>235</v>
      </c>
      <c r="C223" s="23">
        <v>71595.289999999994</v>
      </c>
      <c r="D223" s="23">
        <v>17431.16</v>
      </c>
      <c r="E223" s="23">
        <f t="shared" si="3"/>
        <v>89026.45</v>
      </c>
    </row>
    <row r="224" spans="1:5">
      <c r="A224" s="5">
        <v>221</v>
      </c>
      <c r="B224" s="12" t="s">
        <v>236</v>
      </c>
      <c r="C224" s="23">
        <v>35847.11</v>
      </c>
      <c r="D224" s="23">
        <v>19358.419999999998</v>
      </c>
      <c r="E224" s="23">
        <f t="shared" si="3"/>
        <v>55205.53</v>
      </c>
    </row>
    <row r="225" spans="1:5">
      <c r="A225" s="5">
        <v>222</v>
      </c>
      <c r="B225" s="12" t="s">
        <v>237</v>
      </c>
      <c r="C225" s="23">
        <v>33906.26</v>
      </c>
      <c r="D225" s="23">
        <v>6775.01</v>
      </c>
      <c r="E225" s="23">
        <f t="shared" si="3"/>
        <v>40681.270000000004</v>
      </c>
    </row>
    <row r="226" spans="1:5">
      <c r="A226" s="5">
        <v>223</v>
      </c>
      <c r="B226" s="12" t="s">
        <v>238</v>
      </c>
      <c r="C226" s="23">
        <v>10517.48</v>
      </c>
      <c r="D226" s="23">
        <v>6321.99</v>
      </c>
      <c r="E226" s="23">
        <f t="shared" si="3"/>
        <v>16839.47</v>
      </c>
    </row>
    <row r="227" spans="1:5">
      <c r="A227" s="5">
        <v>224</v>
      </c>
      <c r="B227" s="12" t="s">
        <v>239</v>
      </c>
      <c r="C227" s="23">
        <v>13409.14</v>
      </c>
      <c r="D227" s="23">
        <v>0</v>
      </c>
      <c r="E227" s="23">
        <f t="shared" si="3"/>
        <v>13409.14</v>
      </c>
    </row>
    <row r="228" spans="1:5">
      <c r="A228" s="5">
        <v>225</v>
      </c>
      <c r="B228" s="12" t="s">
        <v>240</v>
      </c>
      <c r="C228" s="23">
        <v>123096.15</v>
      </c>
      <c r="D228" s="23">
        <v>0</v>
      </c>
      <c r="E228" s="23">
        <f t="shared" si="3"/>
        <v>123096.15</v>
      </c>
    </row>
    <row r="229" spans="1:5">
      <c r="A229" s="5">
        <v>226</v>
      </c>
      <c r="B229" s="12" t="s">
        <v>241</v>
      </c>
      <c r="C229" s="23">
        <v>72029.42</v>
      </c>
      <c r="D229" s="23">
        <v>27992.48</v>
      </c>
      <c r="E229" s="23">
        <f t="shared" si="3"/>
        <v>100021.9</v>
      </c>
    </row>
    <row r="230" spans="1:5">
      <c r="A230" s="5">
        <v>227</v>
      </c>
      <c r="B230" s="12" t="s">
        <v>242</v>
      </c>
      <c r="C230" s="23">
        <v>678117.54</v>
      </c>
      <c r="D230" s="23">
        <v>143441.85999999999</v>
      </c>
      <c r="E230" s="23">
        <f t="shared" si="3"/>
        <v>821559.4</v>
      </c>
    </row>
    <row r="231" spans="1:5">
      <c r="A231" s="5">
        <v>228</v>
      </c>
      <c r="B231" s="12" t="s">
        <v>243</v>
      </c>
      <c r="C231" s="23">
        <v>17395.009999999998</v>
      </c>
      <c r="D231" s="23">
        <v>0</v>
      </c>
      <c r="E231" s="23">
        <f t="shared" si="3"/>
        <v>17395.009999999998</v>
      </c>
    </row>
    <row r="232" spans="1:5">
      <c r="A232" s="5">
        <v>229</v>
      </c>
      <c r="B232" s="12" t="s">
        <v>244</v>
      </c>
      <c r="C232" s="23">
        <v>250147.25</v>
      </c>
      <c r="D232" s="23">
        <v>131439.98000000001</v>
      </c>
      <c r="E232" s="23">
        <f t="shared" si="3"/>
        <v>381587.23</v>
      </c>
    </row>
    <row r="233" spans="1:5">
      <c r="A233" s="5">
        <v>230</v>
      </c>
      <c r="B233" s="12" t="s">
        <v>245</v>
      </c>
      <c r="C233" s="23">
        <v>25873.7</v>
      </c>
      <c r="D233" s="23">
        <v>8721.77</v>
      </c>
      <c r="E233" s="23">
        <f t="shared" si="3"/>
        <v>34595.47</v>
      </c>
    </row>
    <row r="234" spans="1:5">
      <c r="A234" s="5">
        <v>231</v>
      </c>
      <c r="B234" s="12" t="s">
        <v>246</v>
      </c>
      <c r="C234" s="23">
        <v>79658.289999999994</v>
      </c>
      <c r="D234" s="23">
        <v>0</v>
      </c>
      <c r="E234" s="23">
        <f t="shared" si="3"/>
        <v>79658.289999999994</v>
      </c>
    </row>
    <row r="235" spans="1:5">
      <c r="A235" s="5">
        <v>232</v>
      </c>
      <c r="B235" s="12" t="s">
        <v>247</v>
      </c>
      <c r="C235" s="23">
        <v>599663.76</v>
      </c>
      <c r="D235" s="23">
        <v>157119.85999999999</v>
      </c>
      <c r="E235" s="23">
        <f t="shared" si="3"/>
        <v>756783.62</v>
      </c>
    </row>
    <row r="236" spans="1:5">
      <c r="A236" s="5">
        <v>233</v>
      </c>
      <c r="B236" s="12" t="s">
        <v>248</v>
      </c>
      <c r="C236" s="23">
        <v>76931.41</v>
      </c>
      <c r="D236" s="23">
        <v>24713.25</v>
      </c>
      <c r="E236" s="23">
        <f t="shared" si="3"/>
        <v>101644.66</v>
      </c>
    </row>
    <row r="237" spans="1:5">
      <c r="A237" s="5">
        <v>234</v>
      </c>
      <c r="B237" s="12" t="s">
        <v>249</v>
      </c>
      <c r="C237" s="23">
        <v>154525.82</v>
      </c>
      <c r="D237" s="23">
        <v>0</v>
      </c>
      <c r="E237" s="23">
        <f t="shared" si="3"/>
        <v>154525.82</v>
      </c>
    </row>
    <row r="238" spans="1:5">
      <c r="A238" s="5">
        <v>235</v>
      </c>
      <c r="B238" s="12" t="s">
        <v>250</v>
      </c>
      <c r="C238" s="23">
        <v>81379.92</v>
      </c>
      <c r="D238" s="23">
        <v>7064.33</v>
      </c>
      <c r="E238" s="23">
        <f t="shared" si="3"/>
        <v>88444.25</v>
      </c>
    </row>
    <row r="239" spans="1:5">
      <c r="A239" s="5">
        <v>236</v>
      </c>
      <c r="B239" s="12" t="s">
        <v>251</v>
      </c>
      <c r="C239" s="23">
        <v>30202.57</v>
      </c>
      <c r="D239" s="23">
        <v>8586.58</v>
      </c>
      <c r="E239" s="23">
        <f t="shared" si="3"/>
        <v>38789.15</v>
      </c>
    </row>
    <row r="240" spans="1:5">
      <c r="A240" s="5">
        <v>237</v>
      </c>
      <c r="B240" s="12" t="s">
        <v>252</v>
      </c>
      <c r="C240" s="23">
        <v>44326.86</v>
      </c>
      <c r="D240" s="23">
        <v>6827.07</v>
      </c>
      <c r="E240" s="23">
        <f t="shared" si="3"/>
        <v>51153.93</v>
      </c>
    </row>
    <row r="241" spans="1:5">
      <c r="A241" s="5">
        <v>238</v>
      </c>
      <c r="B241" s="12" t="s">
        <v>253</v>
      </c>
      <c r="C241" s="23">
        <v>24997.61</v>
      </c>
      <c r="D241" s="23">
        <v>7973.96</v>
      </c>
      <c r="E241" s="23">
        <f t="shared" si="3"/>
        <v>32971.57</v>
      </c>
    </row>
    <row r="242" spans="1:5">
      <c r="A242" s="5">
        <v>239</v>
      </c>
      <c r="B242" s="12" t="s">
        <v>254</v>
      </c>
      <c r="C242" s="23">
        <v>33576.49</v>
      </c>
      <c r="D242" s="23">
        <v>3402.32</v>
      </c>
      <c r="E242" s="23">
        <f t="shared" si="3"/>
        <v>36978.81</v>
      </c>
    </row>
    <row r="243" spans="1:5">
      <c r="A243" s="5">
        <v>240</v>
      </c>
      <c r="B243" s="12" t="s">
        <v>255</v>
      </c>
      <c r="C243" s="23">
        <v>59826.26</v>
      </c>
      <c r="D243" s="23">
        <v>0</v>
      </c>
      <c r="E243" s="23">
        <f t="shared" si="3"/>
        <v>59826.26</v>
      </c>
    </row>
    <row r="244" spans="1:5">
      <c r="A244" s="5">
        <v>241</v>
      </c>
      <c r="B244" s="12" t="s">
        <v>256</v>
      </c>
      <c r="C244" s="23">
        <v>35580.080000000002</v>
      </c>
      <c r="D244" s="23">
        <v>9721.4</v>
      </c>
      <c r="E244" s="23">
        <f t="shared" si="3"/>
        <v>45301.48</v>
      </c>
    </row>
    <row r="245" spans="1:5">
      <c r="A245" s="5">
        <v>242</v>
      </c>
      <c r="B245" s="12" t="s">
        <v>257</v>
      </c>
      <c r="C245" s="23">
        <v>271559.01</v>
      </c>
      <c r="D245" s="23">
        <v>0</v>
      </c>
      <c r="E245" s="23">
        <f t="shared" si="3"/>
        <v>271559.01</v>
      </c>
    </row>
    <row r="246" spans="1:5">
      <c r="A246" s="5">
        <v>243</v>
      </c>
      <c r="B246" s="12" t="s">
        <v>258</v>
      </c>
      <c r="C246" s="23">
        <v>75976.19</v>
      </c>
      <c r="D246" s="23">
        <v>14692.23</v>
      </c>
      <c r="E246" s="23">
        <f t="shared" si="3"/>
        <v>90668.42</v>
      </c>
    </row>
    <row r="247" spans="1:5">
      <c r="A247" s="5">
        <v>244</v>
      </c>
      <c r="B247" s="12" t="s">
        <v>259</v>
      </c>
      <c r="C247" s="23">
        <v>91239.85</v>
      </c>
      <c r="D247" s="23">
        <v>22102.93</v>
      </c>
      <c r="E247" s="23">
        <f t="shared" si="3"/>
        <v>113342.78</v>
      </c>
    </row>
    <row r="248" spans="1:5">
      <c r="A248" s="5">
        <v>245</v>
      </c>
      <c r="B248" s="12" t="s">
        <v>260</v>
      </c>
      <c r="C248" s="23">
        <v>39493.300000000003</v>
      </c>
      <c r="D248" s="23">
        <v>9511.73</v>
      </c>
      <c r="E248" s="23">
        <f t="shared" si="3"/>
        <v>49005.03</v>
      </c>
    </row>
    <row r="249" spans="1:5">
      <c r="A249" s="5">
        <v>246</v>
      </c>
      <c r="B249" s="12" t="s">
        <v>261</v>
      </c>
      <c r="C249" s="23">
        <v>12850.75</v>
      </c>
      <c r="D249" s="23">
        <v>0</v>
      </c>
      <c r="E249" s="23">
        <f t="shared" si="3"/>
        <v>12850.75</v>
      </c>
    </row>
    <row r="250" spans="1:5">
      <c r="A250" s="5">
        <v>247</v>
      </c>
      <c r="B250" s="12" t="s">
        <v>262</v>
      </c>
      <c r="C250" s="23">
        <v>92215.83</v>
      </c>
      <c r="D250" s="23">
        <v>16314.99</v>
      </c>
      <c r="E250" s="23">
        <f t="shared" si="3"/>
        <v>108530.82</v>
      </c>
    </row>
    <row r="251" spans="1:5">
      <c r="A251" s="5">
        <v>248</v>
      </c>
      <c r="B251" s="12" t="s">
        <v>263</v>
      </c>
      <c r="C251" s="23">
        <v>358610.01</v>
      </c>
      <c r="D251" s="23">
        <v>0</v>
      </c>
      <c r="E251" s="23">
        <f t="shared" si="3"/>
        <v>358610.01</v>
      </c>
    </row>
    <row r="252" spans="1:5">
      <c r="A252" s="5">
        <v>249</v>
      </c>
      <c r="B252" s="12" t="s">
        <v>264</v>
      </c>
      <c r="C252" s="23">
        <v>88117.06</v>
      </c>
      <c r="D252" s="23">
        <v>55044.44</v>
      </c>
      <c r="E252" s="23">
        <f t="shared" si="3"/>
        <v>143161.5</v>
      </c>
    </row>
    <row r="253" spans="1:5">
      <c r="A253" s="5">
        <v>250</v>
      </c>
      <c r="B253" s="12" t="s">
        <v>265</v>
      </c>
      <c r="C253" s="23">
        <v>40373.050000000003</v>
      </c>
      <c r="D253" s="23">
        <v>5298</v>
      </c>
      <c r="E253" s="23">
        <f t="shared" si="3"/>
        <v>45671.05</v>
      </c>
    </row>
    <row r="254" spans="1:5">
      <c r="A254" s="5">
        <v>251</v>
      </c>
      <c r="B254" s="12" t="s">
        <v>266</v>
      </c>
      <c r="C254" s="23">
        <v>25720.720000000001</v>
      </c>
      <c r="D254" s="23">
        <v>0</v>
      </c>
      <c r="E254" s="23">
        <f t="shared" si="3"/>
        <v>25720.720000000001</v>
      </c>
    </row>
    <row r="255" spans="1:5">
      <c r="A255" s="5">
        <v>252</v>
      </c>
      <c r="B255" s="12" t="s">
        <v>267</v>
      </c>
      <c r="C255" s="23">
        <v>51060.52</v>
      </c>
      <c r="D255" s="23">
        <v>0</v>
      </c>
      <c r="E255" s="23">
        <f t="shared" si="3"/>
        <v>51060.52</v>
      </c>
    </row>
    <row r="256" spans="1:5">
      <c r="A256" s="5">
        <v>253</v>
      </c>
      <c r="B256" s="12" t="s">
        <v>268</v>
      </c>
      <c r="C256" s="23">
        <v>44052.33</v>
      </c>
      <c r="D256" s="23">
        <v>0</v>
      </c>
      <c r="E256" s="23">
        <f t="shared" si="3"/>
        <v>44052.33</v>
      </c>
    </row>
    <row r="257" spans="1:5">
      <c r="A257" s="5">
        <v>254</v>
      </c>
      <c r="B257" s="12" t="s">
        <v>269</v>
      </c>
      <c r="C257" s="23">
        <v>81031.179999999993</v>
      </c>
      <c r="D257" s="23">
        <v>29505.18</v>
      </c>
      <c r="E257" s="23">
        <f t="shared" si="3"/>
        <v>110536.35999999999</v>
      </c>
    </row>
    <row r="258" spans="1:5">
      <c r="A258" s="5">
        <v>255</v>
      </c>
      <c r="B258" s="12" t="s">
        <v>270</v>
      </c>
      <c r="C258" s="23">
        <v>41226.68</v>
      </c>
      <c r="D258" s="23">
        <v>0</v>
      </c>
      <c r="E258" s="23">
        <f t="shared" si="3"/>
        <v>41226.68</v>
      </c>
    </row>
    <row r="259" spans="1:5">
      <c r="A259" s="5">
        <v>256</v>
      </c>
      <c r="B259" s="12" t="s">
        <v>271</v>
      </c>
      <c r="C259" s="23">
        <v>11322.61</v>
      </c>
      <c r="D259" s="23">
        <v>1760.51</v>
      </c>
      <c r="E259" s="23">
        <f t="shared" si="3"/>
        <v>13083.12</v>
      </c>
    </row>
    <row r="260" spans="1:5">
      <c r="A260" s="5">
        <v>257</v>
      </c>
      <c r="B260" s="12" t="s">
        <v>272</v>
      </c>
      <c r="C260" s="23">
        <v>22441.91</v>
      </c>
      <c r="D260" s="23">
        <v>8167.8</v>
      </c>
      <c r="E260" s="23">
        <f t="shared" si="3"/>
        <v>30609.71</v>
      </c>
    </row>
    <row r="261" spans="1:5">
      <c r="A261" s="5">
        <v>258</v>
      </c>
      <c r="B261" s="12" t="s">
        <v>273</v>
      </c>
      <c r="C261" s="23">
        <v>33109.730000000003</v>
      </c>
      <c r="D261" s="23">
        <v>6043.27</v>
      </c>
      <c r="E261" s="23">
        <f t="shared" ref="E261:E324" si="4">SUM(C261:D261)</f>
        <v>39153</v>
      </c>
    </row>
    <row r="262" spans="1:5">
      <c r="A262" s="5">
        <v>259</v>
      </c>
      <c r="B262" s="12" t="s">
        <v>274</v>
      </c>
      <c r="C262" s="23">
        <v>48802.81</v>
      </c>
      <c r="D262" s="23">
        <v>8009.78</v>
      </c>
      <c r="E262" s="23">
        <f t="shared" si="4"/>
        <v>56812.59</v>
      </c>
    </row>
    <row r="263" spans="1:5">
      <c r="A263" s="5">
        <v>260</v>
      </c>
      <c r="B263" s="12" t="s">
        <v>275</v>
      </c>
      <c r="C263" s="23">
        <v>46533.25</v>
      </c>
      <c r="D263" s="23">
        <v>0</v>
      </c>
      <c r="E263" s="23">
        <f t="shared" si="4"/>
        <v>46533.25</v>
      </c>
    </row>
    <row r="264" spans="1:5">
      <c r="A264" s="5">
        <v>261</v>
      </c>
      <c r="B264" s="12" t="s">
        <v>276</v>
      </c>
      <c r="C264" s="23">
        <v>160629.06</v>
      </c>
      <c r="D264" s="23">
        <v>57444.09</v>
      </c>
      <c r="E264" s="23">
        <f t="shared" si="4"/>
        <v>218073.15</v>
      </c>
    </row>
    <row r="265" spans="1:5">
      <c r="A265" s="5">
        <v>262</v>
      </c>
      <c r="B265" s="12" t="s">
        <v>277</v>
      </c>
      <c r="C265" s="23">
        <v>26850.94</v>
      </c>
      <c r="D265" s="23">
        <v>4803.54</v>
      </c>
      <c r="E265" s="23">
        <f t="shared" si="4"/>
        <v>31654.48</v>
      </c>
    </row>
    <row r="266" spans="1:5">
      <c r="A266" s="5">
        <v>263</v>
      </c>
      <c r="B266" s="12" t="s">
        <v>278</v>
      </c>
      <c r="C266" s="23">
        <v>75553.81</v>
      </c>
      <c r="D266" s="23">
        <v>22772.68</v>
      </c>
      <c r="E266" s="23">
        <f t="shared" si="4"/>
        <v>98326.489999999991</v>
      </c>
    </row>
    <row r="267" spans="1:5">
      <c r="A267" s="5">
        <v>264</v>
      </c>
      <c r="B267" s="12" t="s">
        <v>279</v>
      </c>
      <c r="C267" s="23">
        <v>47783.58</v>
      </c>
      <c r="D267" s="23">
        <v>0</v>
      </c>
      <c r="E267" s="23">
        <f t="shared" si="4"/>
        <v>47783.58</v>
      </c>
    </row>
    <row r="268" spans="1:5">
      <c r="A268" s="5">
        <v>265</v>
      </c>
      <c r="B268" s="12" t="s">
        <v>280</v>
      </c>
      <c r="C268" s="23">
        <v>203815.45</v>
      </c>
      <c r="D268" s="23">
        <v>0</v>
      </c>
      <c r="E268" s="23">
        <f t="shared" si="4"/>
        <v>203815.45</v>
      </c>
    </row>
    <row r="269" spans="1:5">
      <c r="A269" s="5">
        <v>266</v>
      </c>
      <c r="B269" s="12" t="s">
        <v>281</v>
      </c>
      <c r="C269" s="23">
        <v>240427.24</v>
      </c>
      <c r="D269" s="23">
        <v>48644.74</v>
      </c>
      <c r="E269" s="23">
        <f t="shared" si="4"/>
        <v>289071.98</v>
      </c>
    </row>
    <row r="270" spans="1:5">
      <c r="A270" s="5">
        <v>267</v>
      </c>
      <c r="B270" s="12" t="s">
        <v>282</v>
      </c>
      <c r="C270" s="23">
        <v>5890.31</v>
      </c>
      <c r="D270" s="23">
        <v>1307.92</v>
      </c>
      <c r="E270" s="23">
        <f t="shared" si="4"/>
        <v>7198.2300000000005</v>
      </c>
    </row>
    <row r="271" spans="1:5">
      <c r="A271" s="5">
        <v>268</v>
      </c>
      <c r="B271" s="12" t="s">
        <v>283</v>
      </c>
      <c r="C271" s="23">
        <v>57023.26</v>
      </c>
      <c r="D271" s="23">
        <v>15103.58</v>
      </c>
      <c r="E271" s="23">
        <f t="shared" si="4"/>
        <v>72126.84</v>
      </c>
    </row>
    <row r="272" spans="1:5">
      <c r="A272" s="5">
        <v>269</v>
      </c>
      <c r="B272" s="12" t="s">
        <v>284</v>
      </c>
      <c r="C272" s="23">
        <v>90141.26</v>
      </c>
      <c r="D272" s="23">
        <v>0</v>
      </c>
      <c r="E272" s="23">
        <f t="shared" si="4"/>
        <v>90141.26</v>
      </c>
    </row>
    <row r="273" spans="1:5">
      <c r="A273" s="5">
        <v>270</v>
      </c>
      <c r="B273" s="12" t="s">
        <v>285</v>
      </c>
      <c r="C273" s="23">
        <v>27352.6</v>
      </c>
      <c r="D273" s="23">
        <v>0</v>
      </c>
      <c r="E273" s="23">
        <f t="shared" si="4"/>
        <v>27352.6</v>
      </c>
    </row>
    <row r="274" spans="1:5">
      <c r="A274" s="5">
        <v>271</v>
      </c>
      <c r="B274" s="12" t="s">
        <v>286</v>
      </c>
      <c r="C274" s="23">
        <v>67022.649999999994</v>
      </c>
      <c r="D274" s="23">
        <v>0</v>
      </c>
      <c r="E274" s="23">
        <f t="shared" si="4"/>
        <v>67022.649999999994</v>
      </c>
    </row>
    <row r="275" spans="1:5">
      <c r="A275" s="5">
        <v>272</v>
      </c>
      <c r="B275" s="12" t="s">
        <v>287</v>
      </c>
      <c r="C275" s="23">
        <v>154600.57999999999</v>
      </c>
      <c r="D275" s="23">
        <v>20975.82</v>
      </c>
      <c r="E275" s="23">
        <f t="shared" si="4"/>
        <v>175576.4</v>
      </c>
    </row>
    <row r="276" spans="1:5">
      <c r="A276" s="5">
        <v>273</v>
      </c>
      <c r="B276" s="12" t="s">
        <v>288</v>
      </c>
      <c r="C276" s="23">
        <v>79618.34</v>
      </c>
      <c r="D276" s="23">
        <v>0</v>
      </c>
      <c r="E276" s="23">
        <f t="shared" si="4"/>
        <v>79618.34</v>
      </c>
    </row>
    <row r="277" spans="1:5">
      <c r="A277" s="5">
        <v>274</v>
      </c>
      <c r="B277" s="12" t="s">
        <v>289</v>
      </c>
      <c r="C277" s="23">
        <v>44067.21</v>
      </c>
      <c r="D277" s="23">
        <v>3793.24</v>
      </c>
      <c r="E277" s="23">
        <f t="shared" si="4"/>
        <v>47860.45</v>
      </c>
    </row>
    <row r="278" spans="1:5">
      <c r="A278" s="5">
        <v>275</v>
      </c>
      <c r="B278" s="12" t="s">
        <v>290</v>
      </c>
      <c r="C278" s="23">
        <v>195263.22</v>
      </c>
      <c r="D278" s="23">
        <v>0</v>
      </c>
      <c r="E278" s="23">
        <f t="shared" si="4"/>
        <v>195263.22</v>
      </c>
    </row>
    <row r="279" spans="1:5">
      <c r="A279" s="5">
        <v>276</v>
      </c>
      <c r="B279" s="12" t="s">
        <v>291</v>
      </c>
      <c r="C279" s="23">
        <v>15438.59</v>
      </c>
      <c r="D279" s="23">
        <v>4964.2</v>
      </c>
      <c r="E279" s="23">
        <f t="shared" si="4"/>
        <v>20402.79</v>
      </c>
    </row>
    <row r="280" spans="1:5">
      <c r="A280" s="5">
        <v>277</v>
      </c>
      <c r="B280" s="12" t="s">
        <v>292</v>
      </c>
      <c r="C280" s="23">
        <v>320792.57</v>
      </c>
      <c r="D280" s="23">
        <v>162552.10999999999</v>
      </c>
      <c r="E280" s="23">
        <f t="shared" si="4"/>
        <v>483344.68</v>
      </c>
    </row>
    <row r="281" spans="1:5">
      <c r="A281" s="5">
        <v>278</v>
      </c>
      <c r="B281" s="12" t="s">
        <v>293</v>
      </c>
      <c r="C281" s="23">
        <v>972082.63</v>
      </c>
      <c r="D281" s="23">
        <v>351688.01</v>
      </c>
      <c r="E281" s="23">
        <f t="shared" si="4"/>
        <v>1323770.6400000001</v>
      </c>
    </row>
    <row r="282" spans="1:5">
      <c r="A282" s="5">
        <v>279</v>
      </c>
      <c r="B282" s="12" t="s">
        <v>294</v>
      </c>
      <c r="C282" s="23">
        <v>72600.28</v>
      </c>
      <c r="D282" s="23">
        <v>42127.46</v>
      </c>
      <c r="E282" s="23">
        <f t="shared" si="4"/>
        <v>114727.73999999999</v>
      </c>
    </row>
    <row r="283" spans="1:5">
      <c r="A283" s="5">
        <v>280</v>
      </c>
      <c r="B283" s="12" t="s">
        <v>295</v>
      </c>
      <c r="C283" s="23">
        <v>71834</v>
      </c>
      <c r="D283" s="23">
        <v>17037.990000000002</v>
      </c>
      <c r="E283" s="23">
        <f t="shared" si="4"/>
        <v>88871.99</v>
      </c>
    </row>
    <row r="284" spans="1:5">
      <c r="A284" s="5">
        <v>281</v>
      </c>
      <c r="B284" s="12" t="s">
        <v>296</v>
      </c>
      <c r="C284" s="23">
        <v>18685.13</v>
      </c>
      <c r="D284" s="23">
        <v>2544.8200000000002</v>
      </c>
      <c r="E284" s="23">
        <f t="shared" si="4"/>
        <v>21229.95</v>
      </c>
    </row>
    <row r="285" spans="1:5">
      <c r="A285" s="5">
        <v>282</v>
      </c>
      <c r="B285" s="12" t="s">
        <v>297</v>
      </c>
      <c r="C285" s="23">
        <v>17899.64</v>
      </c>
      <c r="D285" s="23">
        <v>0</v>
      </c>
      <c r="E285" s="23">
        <f t="shared" si="4"/>
        <v>17899.64</v>
      </c>
    </row>
    <row r="286" spans="1:5">
      <c r="A286" s="5">
        <v>283</v>
      </c>
      <c r="B286" s="12" t="s">
        <v>298</v>
      </c>
      <c r="C286" s="23">
        <v>63941.33</v>
      </c>
      <c r="D286" s="23">
        <v>10295.1</v>
      </c>
      <c r="E286" s="23">
        <f t="shared" si="4"/>
        <v>74236.430000000008</v>
      </c>
    </row>
    <row r="287" spans="1:5">
      <c r="A287" s="5">
        <v>284</v>
      </c>
      <c r="B287" s="12" t="s">
        <v>299</v>
      </c>
      <c r="C287" s="23">
        <v>82713.78</v>
      </c>
      <c r="D287" s="23">
        <v>7339.32</v>
      </c>
      <c r="E287" s="23">
        <f t="shared" si="4"/>
        <v>90053.1</v>
      </c>
    </row>
    <row r="288" spans="1:5">
      <c r="A288" s="5">
        <v>285</v>
      </c>
      <c r="B288" s="12" t="s">
        <v>300</v>
      </c>
      <c r="C288" s="23">
        <v>86572.82</v>
      </c>
      <c r="D288" s="23">
        <v>5839.26</v>
      </c>
      <c r="E288" s="23">
        <f t="shared" si="4"/>
        <v>92412.08</v>
      </c>
    </row>
    <row r="289" spans="1:5">
      <c r="A289" s="5">
        <v>286</v>
      </c>
      <c r="B289" s="12" t="s">
        <v>301</v>
      </c>
      <c r="C289" s="23">
        <v>74262.53</v>
      </c>
      <c r="D289" s="23">
        <v>22670.84</v>
      </c>
      <c r="E289" s="23">
        <f t="shared" si="4"/>
        <v>96933.37</v>
      </c>
    </row>
    <row r="290" spans="1:5">
      <c r="A290" s="5">
        <v>287</v>
      </c>
      <c r="B290" s="12" t="s">
        <v>302</v>
      </c>
      <c r="C290" s="23">
        <v>133323.65</v>
      </c>
      <c r="D290" s="23">
        <v>4411.03</v>
      </c>
      <c r="E290" s="23">
        <f t="shared" si="4"/>
        <v>137734.68</v>
      </c>
    </row>
    <row r="291" spans="1:5">
      <c r="A291" s="5">
        <v>288</v>
      </c>
      <c r="B291" s="12" t="s">
        <v>303</v>
      </c>
      <c r="C291" s="23">
        <v>12556.11</v>
      </c>
      <c r="D291" s="23">
        <v>0</v>
      </c>
      <c r="E291" s="23">
        <f t="shared" si="4"/>
        <v>12556.11</v>
      </c>
    </row>
    <row r="292" spans="1:5">
      <c r="A292" s="5">
        <v>289</v>
      </c>
      <c r="B292" s="12" t="s">
        <v>304</v>
      </c>
      <c r="C292" s="23">
        <v>25414.9</v>
      </c>
      <c r="D292" s="23">
        <v>0</v>
      </c>
      <c r="E292" s="23">
        <f t="shared" si="4"/>
        <v>25414.9</v>
      </c>
    </row>
    <row r="293" spans="1:5">
      <c r="A293" s="5">
        <v>290</v>
      </c>
      <c r="B293" s="12" t="s">
        <v>305</v>
      </c>
      <c r="C293" s="23">
        <v>28381.200000000001</v>
      </c>
      <c r="D293" s="23">
        <v>14986</v>
      </c>
      <c r="E293" s="23">
        <f t="shared" si="4"/>
        <v>43367.199999999997</v>
      </c>
    </row>
    <row r="294" spans="1:5">
      <c r="A294" s="5">
        <v>291</v>
      </c>
      <c r="B294" s="12" t="s">
        <v>306</v>
      </c>
      <c r="C294" s="23">
        <v>91363.59</v>
      </c>
      <c r="D294" s="23">
        <v>30949.03</v>
      </c>
      <c r="E294" s="23">
        <f t="shared" si="4"/>
        <v>122312.62</v>
      </c>
    </row>
    <row r="295" spans="1:5">
      <c r="A295" s="5">
        <v>292</v>
      </c>
      <c r="B295" s="12" t="s">
        <v>307</v>
      </c>
      <c r="C295" s="23">
        <v>33020.65</v>
      </c>
      <c r="D295" s="23">
        <v>7430.11</v>
      </c>
      <c r="E295" s="23">
        <f t="shared" si="4"/>
        <v>40450.76</v>
      </c>
    </row>
    <row r="296" spans="1:5">
      <c r="A296" s="5">
        <v>293</v>
      </c>
      <c r="B296" s="12" t="s">
        <v>308</v>
      </c>
      <c r="C296" s="23">
        <v>741887.69</v>
      </c>
      <c r="D296" s="23">
        <v>116688.86</v>
      </c>
      <c r="E296" s="23">
        <f t="shared" si="4"/>
        <v>858576.54999999993</v>
      </c>
    </row>
    <row r="297" spans="1:5">
      <c r="A297" s="5">
        <v>294</v>
      </c>
      <c r="B297" s="12" t="s">
        <v>309</v>
      </c>
      <c r="C297" s="23">
        <v>257992.84</v>
      </c>
      <c r="D297" s="23">
        <v>62929.72</v>
      </c>
      <c r="E297" s="23">
        <f t="shared" si="4"/>
        <v>320922.56</v>
      </c>
    </row>
    <row r="298" spans="1:5">
      <c r="A298" s="5">
        <v>295</v>
      </c>
      <c r="B298" s="12" t="s">
        <v>310</v>
      </c>
      <c r="C298" s="23">
        <v>379964.91</v>
      </c>
      <c r="D298" s="23">
        <v>92242.05</v>
      </c>
      <c r="E298" s="23">
        <f t="shared" si="4"/>
        <v>472206.95999999996</v>
      </c>
    </row>
    <row r="299" spans="1:5">
      <c r="A299" s="5">
        <v>296</v>
      </c>
      <c r="B299" s="12" t="s">
        <v>311</v>
      </c>
      <c r="C299" s="23">
        <v>24217.05</v>
      </c>
      <c r="D299" s="23">
        <v>6522.78</v>
      </c>
      <c r="E299" s="23">
        <f t="shared" si="4"/>
        <v>30739.829999999998</v>
      </c>
    </row>
    <row r="300" spans="1:5">
      <c r="A300" s="5">
        <v>297</v>
      </c>
      <c r="B300" s="12" t="s">
        <v>312</v>
      </c>
      <c r="C300" s="23">
        <v>63755.21</v>
      </c>
      <c r="D300" s="23">
        <v>19160.28</v>
      </c>
      <c r="E300" s="23">
        <f t="shared" si="4"/>
        <v>82915.489999999991</v>
      </c>
    </row>
    <row r="301" spans="1:5">
      <c r="A301" s="5">
        <v>298</v>
      </c>
      <c r="B301" s="12" t="s">
        <v>313</v>
      </c>
      <c r="C301" s="23">
        <v>416577.83</v>
      </c>
      <c r="D301" s="23">
        <v>64180.22</v>
      </c>
      <c r="E301" s="23">
        <f t="shared" si="4"/>
        <v>480758.05000000005</v>
      </c>
    </row>
    <row r="302" spans="1:5">
      <c r="A302" s="5">
        <v>299</v>
      </c>
      <c r="B302" s="12" t="s">
        <v>314</v>
      </c>
      <c r="C302" s="23">
        <v>24395.040000000001</v>
      </c>
      <c r="D302" s="23">
        <v>0</v>
      </c>
      <c r="E302" s="23">
        <f t="shared" si="4"/>
        <v>24395.040000000001</v>
      </c>
    </row>
    <row r="303" spans="1:5">
      <c r="A303" s="5">
        <v>300</v>
      </c>
      <c r="B303" s="12" t="s">
        <v>315</v>
      </c>
      <c r="C303" s="23">
        <v>154057.19</v>
      </c>
      <c r="D303" s="23">
        <v>0</v>
      </c>
      <c r="E303" s="23">
        <f t="shared" si="4"/>
        <v>154057.19</v>
      </c>
    </row>
    <row r="304" spans="1:5">
      <c r="A304" s="5">
        <v>301</v>
      </c>
      <c r="B304" s="12" t="s">
        <v>316</v>
      </c>
      <c r="C304" s="23">
        <v>51584.53</v>
      </c>
      <c r="D304" s="23">
        <v>16731.509999999998</v>
      </c>
      <c r="E304" s="23">
        <f t="shared" si="4"/>
        <v>68316.039999999994</v>
      </c>
    </row>
    <row r="305" spans="1:5">
      <c r="A305" s="5">
        <v>302</v>
      </c>
      <c r="B305" s="12" t="s">
        <v>317</v>
      </c>
      <c r="C305" s="23">
        <v>99059.99</v>
      </c>
      <c r="D305" s="23">
        <v>32752.23</v>
      </c>
      <c r="E305" s="23">
        <f t="shared" si="4"/>
        <v>131812.22</v>
      </c>
    </row>
    <row r="306" spans="1:5">
      <c r="A306" s="5">
        <v>303</v>
      </c>
      <c r="B306" s="12" t="s">
        <v>318</v>
      </c>
      <c r="C306" s="23">
        <v>23284.47</v>
      </c>
      <c r="D306" s="23">
        <v>0</v>
      </c>
      <c r="E306" s="23">
        <f t="shared" si="4"/>
        <v>23284.47</v>
      </c>
    </row>
    <row r="307" spans="1:5">
      <c r="A307" s="5">
        <v>304</v>
      </c>
      <c r="B307" s="12" t="s">
        <v>319</v>
      </c>
      <c r="C307" s="23">
        <v>80961.039999999994</v>
      </c>
      <c r="D307" s="23">
        <v>4645.83</v>
      </c>
      <c r="E307" s="23">
        <f t="shared" si="4"/>
        <v>85606.87</v>
      </c>
    </row>
    <row r="308" spans="1:5">
      <c r="A308" s="5">
        <v>305</v>
      </c>
      <c r="B308" s="12" t="s">
        <v>320</v>
      </c>
      <c r="C308" s="23">
        <v>161324.9</v>
      </c>
      <c r="D308" s="23">
        <v>31325.46</v>
      </c>
      <c r="E308" s="23">
        <f t="shared" si="4"/>
        <v>192650.36</v>
      </c>
    </row>
    <row r="309" spans="1:5">
      <c r="A309" s="5">
        <v>306</v>
      </c>
      <c r="B309" s="12" t="s">
        <v>321</v>
      </c>
      <c r="C309" s="23">
        <v>99635.95</v>
      </c>
      <c r="D309" s="23">
        <v>0</v>
      </c>
      <c r="E309" s="23">
        <f t="shared" si="4"/>
        <v>99635.95</v>
      </c>
    </row>
    <row r="310" spans="1:5">
      <c r="A310" s="5">
        <v>307</v>
      </c>
      <c r="B310" s="12" t="s">
        <v>322</v>
      </c>
      <c r="C310" s="23">
        <v>933144.12</v>
      </c>
      <c r="D310" s="23">
        <v>69937.05</v>
      </c>
      <c r="E310" s="23">
        <f t="shared" si="4"/>
        <v>1003081.17</v>
      </c>
    </row>
    <row r="311" spans="1:5">
      <c r="A311" s="5">
        <v>308</v>
      </c>
      <c r="B311" s="12" t="s">
        <v>323</v>
      </c>
      <c r="C311" s="23">
        <v>117363.26</v>
      </c>
      <c r="D311" s="23">
        <v>28683.64</v>
      </c>
      <c r="E311" s="23">
        <f t="shared" si="4"/>
        <v>146046.9</v>
      </c>
    </row>
    <row r="312" spans="1:5">
      <c r="A312" s="5">
        <v>309</v>
      </c>
      <c r="B312" s="12" t="s">
        <v>324</v>
      </c>
      <c r="C312" s="23">
        <v>232583.09</v>
      </c>
      <c r="D312" s="23">
        <v>110217.23</v>
      </c>
      <c r="E312" s="23">
        <f t="shared" si="4"/>
        <v>342800.32</v>
      </c>
    </row>
    <row r="313" spans="1:5">
      <c r="A313" s="5">
        <v>310</v>
      </c>
      <c r="B313" s="12" t="s">
        <v>325</v>
      </c>
      <c r="C313" s="23">
        <v>360654.84</v>
      </c>
      <c r="D313" s="23">
        <v>79347.27</v>
      </c>
      <c r="E313" s="23">
        <f t="shared" si="4"/>
        <v>440002.11000000004</v>
      </c>
    </row>
    <row r="314" spans="1:5">
      <c r="A314" s="5">
        <v>311</v>
      </c>
      <c r="B314" s="12" t="s">
        <v>326</v>
      </c>
      <c r="C314" s="23">
        <v>15457.94</v>
      </c>
      <c r="D314" s="23">
        <v>3469.91</v>
      </c>
      <c r="E314" s="23">
        <f t="shared" si="4"/>
        <v>18927.849999999999</v>
      </c>
    </row>
    <row r="315" spans="1:5">
      <c r="A315" s="5">
        <v>312</v>
      </c>
      <c r="B315" s="12" t="s">
        <v>327</v>
      </c>
      <c r="C315" s="23">
        <v>272754.08</v>
      </c>
      <c r="D315" s="23">
        <v>162058.54999999999</v>
      </c>
      <c r="E315" s="23">
        <f t="shared" si="4"/>
        <v>434812.63</v>
      </c>
    </row>
    <row r="316" spans="1:5">
      <c r="A316" s="5">
        <v>313</v>
      </c>
      <c r="B316" s="12" t="s">
        <v>328</v>
      </c>
      <c r="C316" s="23">
        <v>17467.099999999999</v>
      </c>
      <c r="D316" s="23">
        <v>0</v>
      </c>
      <c r="E316" s="23">
        <f t="shared" si="4"/>
        <v>17467.099999999999</v>
      </c>
    </row>
    <row r="317" spans="1:5">
      <c r="A317" s="5">
        <v>314</v>
      </c>
      <c r="B317" s="12" t="s">
        <v>329</v>
      </c>
      <c r="C317" s="23">
        <v>63784.18</v>
      </c>
      <c r="D317" s="23">
        <v>5688.63</v>
      </c>
      <c r="E317" s="23">
        <f t="shared" si="4"/>
        <v>69472.81</v>
      </c>
    </row>
    <row r="318" spans="1:5">
      <c r="A318" s="5">
        <v>315</v>
      </c>
      <c r="B318" s="12" t="s">
        <v>330</v>
      </c>
      <c r="C318" s="23">
        <v>39600.129999999997</v>
      </c>
      <c r="D318" s="23">
        <v>0</v>
      </c>
      <c r="E318" s="23">
        <f t="shared" si="4"/>
        <v>39600.129999999997</v>
      </c>
    </row>
    <row r="319" spans="1:5">
      <c r="A319" s="5">
        <v>316</v>
      </c>
      <c r="B319" s="12" t="s">
        <v>331</v>
      </c>
      <c r="C319" s="23">
        <v>24634.55</v>
      </c>
      <c r="D319" s="23">
        <v>7354.94</v>
      </c>
      <c r="E319" s="23">
        <f t="shared" si="4"/>
        <v>31989.489999999998</v>
      </c>
    </row>
    <row r="320" spans="1:5">
      <c r="A320" s="5">
        <v>317</v>
      </c>
      <c r="B320" s="12" t="s">
        <v>332</v>
      </c>
      <c r="C320" s="23">
        <v>35919.93</v>
      </c>
      <c r="D320" s="23">
        <v>7130.82</v>
      </c>
      <c r="E320" s="23">
        <f t="shared" si="4"/>
        <v>43050.75</v>
      </c>
    </row>
    <row r="321" spans="1:5">
      <c r="A321" s="5">
        <v>318</v>
      </c>
      <c r="B321" s="12" t="s">
        <v>333</v>
      </c>
      <c r="C321" s="23">
        <v>4111230.86</v>
      </c>
      <c r="D321" s="23">
        <v>406914.16</v>
      </c>
      <c r="E321" s="23">
        <f t="shared" si="4"/>
        <v>4518145.0199999996</v>
      </c>
    </row>
    <row r="322" spans="1:5">
      <c r="A322" s="5">
        <v>319</v>
      </c>
      <c r="B322" s="12" t="s">
        <v>334</v>
      </c>
      <c r="C322" s="23">
        <v>21730.880000000001</v>
      </c>
      <c r="D322" s="23">
        <v>0</v>
      </c>
      <c r="E322" s="23">
        <f t="shared" si="4"/>
        <v>21730.880000000001</v>
      </c>
    </row>
    <row r="323" spans="1:5">
      <c r="A323" s="5">
        <v>320</v>
      </c>
      <c r="B323" s="12" t="s">
        <v>335</v>
      </c>
      <c r="C323" s="23">
        <v>14722.32</v>
      </c>
      <c r="D323" s="23">
        <v>0</v>
      </c>
      <c r="E323" s="23">
        <f t="shared" si="4"/>
        <v>14722.32</v>
      </c>
    </row>
    <row r="324" spans="1:5">
      <c r="A324" s="5">
        <v>321</v>
      </c>
      <c r="B324" s="12" t="s">
        <v>336</v>
      </c>
      <c r="C324" s="23">
        <v>19785.060000000001</v>
      </c>
      <c r="D324" s="23">
        <v>2523.58</v>
      </c>
      <c r="E324" s="23">
        <f t="shared" si="4"/>
        <v>22308.639999999999</v>
      </c>
    </row>
    <row r="325" spans="1:5">
      <c r="A325" s="5">
        <v>322</v>
      </c>
      <c r="B325" s="12" t="s">
        <v>337</v>
      </c>
      <c r="C325" s="23">
        <v>16391.25</v>
      </c>
      <c r="D325" s="23">
        <v>0</v>
      </c>
      <c r="E325" s="23">
        <f t="shared" ref="E325:E388" si="5">SUM(C325:D325)</f>
        <v>16391.25</v>
      </c>
    </row>
    <row r="326" spans="1:5">
      <c r="A326" s="5">
        <v>323</v>
      </c>
      <c r="B326" s="12" t="s">
        <v>338</v>
      </c>
      <c r="C326" s="23">
        <v>50176.24</v>
      </c>
      <c r="D326" s="23">
        <v>0</v>
      </c>
      <c r="E326" s="23">
        <f t="shared" si="5"/>
        <v>50176.24</v>
      </c>
    </row>
    <row r="327" spans="1:5">
      <c r="A327" s="5">
        <v>324</v>
      </c>
      <c r="B327" s="12" t="s">
        <v>339</v>
      </c>
      <c r="C327" s="23">
        <v>1481067.43</v>
      </c>
      <c r="D327" s="23">
        <v>324826.18</v>
      </c>
      <c r="E327" s="23">
        <f t="shared" si="5"/>
        <v>1805893.6099999999</v>
      </c>
    </row>
    <row r="328" spans="1:5">
      <c r="A328" s="5">
        <v>325</v>
      </c>
      <c r="B328" s="12" t="s">
        <v>340</v>
      </c>
      <c r="C328" s="23">
        <v>268059.81</v>
      </c>
      <c r="D328" s="23">
        <v>0</v>
      </c>
      <c r="E328" s="23">
        <f t="shared" si="5"/>
        <v>268059.81</v>
      </c>
    </row>
    <row r="329" spans="1:5">
      <c r="A329" s="5">
        <v>326</v>
      </c>
      <c r="B329" s="12" t="s">
        <v>341</v>
      </c>
      <c r="C329" s="23">
        <v>108713.81</v>
      </c>
      <c r="D329" s="23">
        <v>0</v>
      </c>
      <c r="E329" s="23">
        <f t="shared" si="5"/>
        <v>108713.81</v>
      </c>
    </row>
    <row r="330" spans="1:5">
      <c r="A330" s="5">
        <v>327</v>
      </c>
      <c r="B330" s="12" t="s">
        <v>342</v>
      </c>
      <c r="C330" s="23">
        <v>643135.63</v>
      </c>
      <c r="D330" s="23">
        <v>104853.22</v>
      </c>
      <c r="E330" s="23">
        <f t="shared" si="5"/>
        <v>747988.85</v>
      </c>
    </row>
    <row r="331" spans="1:5">
      <c r="A331" s="5">
        <v>328</v>
      </c>
      <c r="B331" s="12" t="s">
        <v>343</v>
      </c>
      <c r="C331" s="23">
        <v>30940.51</v>
      </c>
      <c r="D331" s="23">
        <v>0</v>
      </c>
      <c r="E331" s="23">
        <f t="shared" si="5"/>
        <v>30940.51</v>
      </c>
    </row>
    <row r="332" spans="1:5">
      <c r="A332" s="5">
        <v>329</v>
      </c>
      <c r="B332" s="12" t="s">
        <v>344</v>
      </c>
      <c r="C332" s="23">
        <v>24046.04</v>
      </c>
      <c r="D332" s="23">
        <v>0</v>
      </c>
      <c r="E332" s="23">
        <f t="shared" si="5"/>
        <v>24046.04</v>
      </c>
    </row>
    <row r="333" spans="1:5">
      <c r="A333" s="5">
        <v>330</v>
      </c>
      <c r="B333" s="12" t="s">
        <v>345</v>
      </c>
      <c r="C333" s="23">
        <v>91995.93</v>
      </c>
      <c r="D333" s="23">
        <v>0</v>
      </c>
      <c r="E333" s="23">
        <f t="shared" si="5"/>
        <v>91995.93</v>
      </c>
    </row>
    <row r="334" spans="1:5">
      <c r="A334" s="5">
        <v>331</v>
      </c>
      <c r="B334" s="12" t="s">
        <v>346</v>
      </c>
      <c r="C334" s="23">
        <v>33440.82</v>
      </c>
      <c r="D334" s="23">
        <v>5353.39</v>
      </c>
      <c r="E334" s="23">
        <f t="shared" si="5"/>
        <v>38794.21</v>
      </c>
    </row>
    <row r="335" spans="1:5">
      <c r="A335" s="5">
        <v>332</v>
      </c>
      <c r="B335" s="12" t="s">
        <v>347</v>
      </c>
      <c r="C335" s="23">
        <v>10011.11</v>
      </c>
      <c r="D335" s="23">
        <v>5359.33</v>
      </c>
      <c r="E335" s="23">
        <f t="shared" si="5"/>
        <v>15370.44</v>
      </c>
    </row>
    <row r="336" spans="1:5">
      <c r="A336" s="5">
        <v>333</v>
      </c>
      <c r="B336" s="12" t="s">
        <v>348</v>
      </c>
      <c r="C336" s="23">
        <v>128784.04</v>
      </c>
      <c r="D336" s="23">
        <v>7997.64</v>
      </c>
      <c r="E336" s="23">
        <f t="shared" si="5"/>
        <v>136781.68</v>
      </c>
    </row>
    <row r="337" spans="1:5">
      <c r="A337" s="5">
        <v>334</v>
      </c>
      <c r="B337" s="12" t="s">
        <v>349</v>
      </c>
      <c r="C337" s="23">
        <v>1538801.33</v>
      </c>
      <c r="D337" s="23">
        <v>459345.06</v>
      </c>
      <c r="E337" s="23">
        <f t="shared" si="5"/>
        <v>1998146.3900000001</v>
      </c>
    </row>
    <row r="338" spans="1:5">
      <c r="A338" s="5">
        <v>335</v>
      </c>
      <c r="B338" s="12" t="s">
        <v>350</v>
      </c>
      <c r="C338" s="23">
        <v>18182.89</v>
      </c>
      <c r="D338" s="23">
        <v>0</v>
      </c>
      <c r="E338" s="23">
        <f t="shared" si="5"/>
        <v>18182.89</v>
      </c>
    </row>
    <row r="339" spans="1:5">
      <c r="A339" s="5">
        <v>336</v>
      </c>
      <c r="B339" s="12" t="s">
        <v>351</v>
      </c>
      <c r="C339" s="23">
        <v>126575.03999999999</v>
      </c>
      <c r="D339" s="23">
        <v>9883.66</v>
      </c>
      <c r="E339" s="23">
        <f t="shared" si="5"/>
        <v>136458.69999999998</v>
      </c>
    </row>
    <row r="340" spans="1:5">
      <c r="A340" s="5">
        <v>337</v>
      </c>
      <c r="B340" s="12" t="s">
        <v>352</v>
      </c>
      <c r="C340" s="23">
        <v>158531.60999999999</v>
      </c>
      <c r="D340" s="23">
        <v>0</v>
      </c>
      <c r="E340" s="23">
        <f t="shared" si="5"/>
        <v>158531.60999999999</v>
      </c>
    </row>
    <row r="341" spans="1:5">
      <c r="A341" s="5">
        <v>338</v>
      </c>
      <c r="B341" s="12" t="s">
        <v>353</v>
      </c>
      <c r="C341" s="23">
        <v>464391.51</v>
      </c>
      <c r="D341" s="23">
        <v>148868.57</v>
      </c>
      <c r="E341" s="23">
        <f t="shared" si="5"/>
        <v>613260.08000000007</v>
      </c>
    </row>
    <row r="342" spans="1:5">
      <c r="A342" s="5">
        <v>339</v>
      </c>
      <c r="B342" s="12" t="s">
        <v>354</v>
      </c>
      <c r="C342" s="23">
        <v>121024.02</v>
      </c>
      <c r="D342" s="23">
        <v>34334.620000000003</v>
      </c>
      <c r="E342" s="23">
        <f t="shared" si="5"/>
        <v>155358.64000000001</v>
      </c>
    </row>
    <row r="343" spans="1:5">
      <c r="A343" s="5">
        <v>340</v>
      </c>
      <c r="B343" s="12" t="s">
        <v>355</v>
      </c>
      <c r="C343" s="23">
        <v>36500.51</v>
      </c>
      <c r="D343" s="23">
        <v>0</v>
      </c>
      <c r="E343" s="23">
        <f t="shared" si="5"/>
        <v>36500.51</v>
      </c>
    </row>
    <row r="344" spans="1:5">
      <c r="A344" s="5">
        <v>341</v>
      </c>
      <c r="B344" s="12" t="s">
        <v>356</v>
      </c>
      <c r="C344" s="23">
        <v>22529.97</v>
      </c>
      <c r="D344" s="23">
        <v>3462.73</v>
      </c>
      <c r="E344" s="23">
        <f t="shared" si="5"/>
        <v>25992.7</v>
      </c>
    </row>
    <row r="345" spans="1:5">
      <c r="A345" s="5">
        <v>342</v>
      </c>
      <c r="B345" s="12" t="s">
        <v>357</v>
      </c>
      <c r="C345" s="23">
        <v>170511.07</v>
      </c>
      <c r="D345" s="23">
        <v>29130.84</v>
      </c>
      <c r="E345" s="23">
        <f t="shared" si="5"/>
        <v>199641.91</v>
      </c>
    </row>
    <row r="346" spans="1:5">
      <c r="A346" s="5">
        <v>343</v>
      </c>
      <c r="B346" s="12" t="s">
        <v>358</v>
      </c>
      <c r="C346" s="23">
        <v>62898.47</v>
      </c>
      <c r="D346" s="23">
        <v>13457.72</v>
      </c>
      <c r="E346" s="23">
        <f t="shared" si="5"/>
        <v>76356.19</v>
      </c>
    </row>
    <row r="347" spans="1:5">
      <c r="A347" s="5">
        <v>344</v>
      </c>
      <c r="B347" s="12" t="s">
        <v>359</v>
      </c>
      <c r="C347" s="23">
        <v>62743.38</v>
      </c>
      <c r="D347" s="23">
        <v>9329.83</v>
      </c>
      <c r="E347" s="23">
        <f t="shared" si="5"/>
        <v>72073.209999999992</v>
      </c>
    </row>
    <row r="348" spans="1:5">
      <c r="A348" s="5">
        <v>345</v>
      </c>
      <c r="B348" s="12" t="s">
        <v>360</v>
      </c>
      <c r="C348" s="23">
        <v>88572.93</v>
      </c>
      <c r="D348" s="23">
        <v>0</v>
      </c>
      <c r="E348" s="23">
        <f t="shared" si="5"/>
        <v>88572.93</v>
      </c>
    </row>
    <row r="349" spans="1:5">
      <c r="A349" s="5">
        <v>346</v>
      </c>
      <c r="B349" s="12" t="s">
        <v>361</v>
      </c>
      <c r="C349" s="23">
        <v>76046.8</v>
      </c>
      <c r="D349" s="23">
        <v>4165.32</v>
      </c>
      <c r="E349" s="23">
        <f t="shared" si="5"/>
        <v>80212.12</v>
      </c>
    </row>
    <row r="350" spans="1:5">
      <c r="A350" s="5">
        <v>347</v>
      </c>
      <c r="B350" s="12" t="s">
        <v>362</v>
      </c>
      <c r="C350" s="23">
        <v>91285.59</v>
      </c>
      <c r="D350" s="23">
        <v>30187.52</v>
      </c>
      <c r="E350" s="23">
        <f t="shared" si="5"/>
        <v>121473.11</v>
      </c>
    </row>
    <row r="351" spans="1:5">
      <c r="A351" s="5">
        <v>348</v>
      </c>
      <c r="B351" s="12" t="s">
        <v>363</v>
      </c>
      <c r="C351" s="23">
        <v>217924.56</v>
      </c>
      <c r="D351" s="23">
        <v>117704.02</v>
      </c>
      <c r="E351" s="23">
        <f t="shared" si="5"/>
        <v>335628.58</v>
      </c>
    </row>
    <row r="352" spans="1:5">
      <c r="A352" s="5">
        <v>349</v>
      </c>
      <c r="B352" s="12" t="s">
        <v>364</v>
      </c>
      <c r="C352" s="23">
        <v>45647.55</v>
      </c>
      <c r="D352" s="23">
        <v>0</v>
      </c>
      <c r="E352" s="23">
        <f t="shared" si="5"/>
        <v>45647.55</v>
      </c>
    </row>
    <row r="353" spans="1:5">
      <c r="A353" s="5">
        <v>350</v>
      </c>
      <c r="B353" s="12" t="s">
        <v>365</v>
      </c>
      <c r="C353" s="23">
        <v>848992.34</v>
      </c>
      <c r="D353" s="23">
        <v>116400.69</v>
      </c>
      <c r="E353" s="23">
        <f t="shared" si="5"/>
        <v>965393.03</v>
      </c>
    </row>
    <row r="354" spans="1:5">
      <c r="A354" s="5">
        <v>351</v>
      </c>
      <c r="B354" s="12" t="s">
        <v>366</v>
      </c>
      <c r="C354" s="23">
        <v>72600.960000000006</v>
      </c>
      <c r="D354" s="23">
        <v>36903.949999999997</v>
      </c>
      <c r="E354" s="23">
        <f t="shared" si="5"/>
        <v>109504.91</v>
      </c>
    </row>
    <row r="355" spans="1:5">
      <c r="A355" s="5">
        <v>352</v>
      </c>
      <c r="B355" s="12" t="s">
        <v>367</v>
      </c>
      <c r="C355" s="23">
        <v>103517.3</v>
      </c>
      <c r="D355" s="23">
        <v>0</v>
      </c>
      <c r="E355" s="23">
        <f t="shared" si="5"/>
        <v>103517.3</v>
      </c>
    </row>
    <row r="356" spans="1:5">
      <c r="A356" s="5">
        <v>353</v>
      </c>
      <c r="B356" s="12" t="s">
        <v>368</v>
      </c>
      <c r="C356" s="23">
        <v>59634.57</v>
      </c>
      <c r="D356" s="23">
        <v>12220.13</v>
      </c>
      <c r="E356" s="23">
        <f t="shared" si="5"/>
        <v>71854.7</v>
      </c>
    </row>
    <row r="357" spans="1:5">
      <c r="A357" s="5">
        <v>354</v>
      </c>
      <c r="B357" s="12" t="s">
        <v>369</v>
      </c>
      <c r="C357" s="23">
        <v>11417.58</v>
      </c>
      <c r="D357" s="23">
        <v>2463.02</v>
      </c>
      <c r="E357" s="23">
        <f t="shared" si="5"/>
        <v>13880.6</v>
      </c>
    </row>
    <row r="358" spans="1:5">
      <c r="A358" s="5">
        <v>355</v>
      </c>
      <c r="B358" s="12" t="s">
        <v>370</v>
      </c>
      <c r="C358" s="23">
        <v>14201</v>
      </c>
      <c r="D358" s="23">
        <v>0</v>
      </c>
      <c r="E358" s="23">
        <f t="shared" si="5"/>
        <v>14201</v>
      </c>
    </row>
    <row r="359" spans="1:5">
      <c r="A359" s="5">
        <v>356</v>
      </c>
      <c r="B359" s="12" t="s">
        <v>371</v>
      </c>
      <c r="C359" s="23">
        <v>130880.27</v>
      </c>
      <c r="D359" s="23">
        <v>16637.62</v>
      </c>
      <c r="E359" s="23">
        <f t="shared" si="5"/>
        <v>147517.89000000001</v>
      </c>
    </row>
    <row r="360" spans="1:5">
      <c r="A360" s="5">
        <v>357</v>
      </c>
      <c r="B360" s="12" t="s">
        <v>372</v>
      </c>
      <c r="C360" s="23">
        <v>43713.75</v>
      </c>
      <c r="D360" s="23">
        <v>4138.1000000000004</v>
      </c>
      <c r="E360" s="23">
        <f t="shared" si="5"/>
        <v>47851.85</v>
      </c>
    </row>
    <row r="361" spans="1:5">
      <c r="A361" s="5">
        <v>358</v>
      </c>
      <c r="B361" s="12" t="s">
        <v>373</v>
      </c>
      <c r="C361" s="23">
        <v>69446.92</v>
      </c>
      <c r="D361" s="23">
        <v>15930.71</v>
      </c>
      <c r="E361" s="23">
        <f t="shared" si="5"/>
        <v>85377.63</v>
      </c>
    </row>
    <row r="362" spans="1:5">
      <c r="A362" s="5">
        <v>359</v>
      </c>
      <c r="B362" s="12" t="s">
        <v>374</v>
      </c>
      <c r="C362" s="23">
        <v>48950.55</v>
      </c>
      <c r="D362" s="23">
        <v>4560.9399999999996</v>
      </c>
      <c r="E362" s="23">
        <f t="shared" si="5"/>
        <v>53511.490000000005</v>
      </c>
    </row>
    <row r="363" spans="1:5">
      <c r="A363" s="5">
        <v>360</v>
      </c>
      <c r="B363" s="12" t="s">
        <v>375</v>
      </c>
      <c r="C363" s="23">
        <v>83016.39</v>
      </c>
      <c r="D363" s="23">
        <v>0</v>
      </c>
      <c r="E363" s="23">
        <f t="shared" si="5"/>
        <v>83016.39</v>
      </c>
    </row>
    <row r="364" spans="1:5">
      <c r="A364" s="5">
        <v>361</v>
      </c>
      <c r="B364" s="12" t="s">
        <v>376</v>
      </c>
      <c r="C364" s="23">
        <v>17644.22</v>
      </c>
      <c r="D364" s="23">
        <v>0</v>
      </c>
      <c r="E364" s="23">
        <f t="shared" si="5"/>
        <v>17644.22</v>
      </c>
    </row>
    <row r="365" spans="1:5">
      <c r="A365" s="5">
        <v>362</v>
      </c>
      <c r="B365" s="12" t="s">
        <v>377</v>
      </c>
      <c r="C365" s="23">
        <v>46178.98</v>
      </c>
      <c r="D365" s="23">
        <v>12396.19</v>
      </c>
      <c r="E365" s="23">
        <f t="shared" si="5"/>
        <v>58575.170000000006</v>
      </c>
    </row>
    <row r="366" spans="1:5">
      <c r="A366" s="5">
        <v>363</v>
      </c>
      <c r="B366" s="12" t="s">
        <v>378</v>
      </c>
      <c r="C366" s="23">
        <v>62758.09</v>
      </c>
      <c r="D366" s="23">
        <v>32944.15</v>
      </c>
      <c r="E366" s="23">
        <f t="shared" si="5"/>
        <v>95702.239999999991</v>
      </c>
    </row>
    <row r="367" spans="1:5">
      <c r="A367" s="5">
        <v>364</v>
      </c>
      <c r="B367" s="12" t="s">
        <v>379</v>
      </c>
      <c r="C367" s="23">
        <v>431424.55</v>
      </c>
      <c r="D367" s="23">
        <v>177027.20000000001</v>
      </c>
      <c r="E367" s="23">
        <f t="shared" si="5"/>
        <v>608451.75</v>
      </c>
    </row>
    <row r="368" spans="1:5">
      <c r="A368" s="5">
        <v>365</v>
      </c>
      <c r="B368" s="12" t="s">
        <v>380</v>
      </c>
      <c r="C368" s="23">
        <v>44613.71</v>
      </c>
      <c r="D368" s="23">
        <v>12590.76</v>
      </c>
      <c r="E368" s="23">
        <f t="shared" si="5"/>
        <v>57204.47</v>
      </c>
    </row>
    <row r="369" spans="1:5">
      <c r="A369" s="5">
        <v>366</v>
      </c>
      <c r="B369" s="12" t="s">
        <v>381</v>
      </c>
      <c r="C369" s="23">
        <v>133858.67000000001</v>
      </c>
      <c r="D369" s="23">
        <v>39437.870000000003</v>
      </c>
      <c r="E369" s="23">
        <f t="shared" si="5"/>
        <v>173296.54</v>
      </c>
    </row>
    <row r="370" spans="1:5">
      <c r="A370" s="5">
        <v>367</v>
      </c>
      <c r="B370" s="12" t="s">
        <v>382</v>
      </c>
      <c r="C370" s="23">
        <v>102004.95</v>
      </c>
      <c r="D370" s="23">
        <v>32917.47</v>
      </c>
      <c r="E370" s="23">
        <f t="shared" si="5"/>
        <v>134922.41999999998</v>
      </c>
    </row>
    <row r="371" spans="1:5">
      <c r="A371" s="5">
        <v>368</v>
      </c>
      <c r="B371" s="12" t="s">
        <v>383</v>
      </c>
      <c r="C371" s="23">
        <v>63478.559999999998</v>
      </c>
      <c r="D371" s="23">
        <v>13157.94</v>
      </c>
      <c r="E371" s="23">
        <f t="shared" si="5"/>
        <v>76636.5</v>
      </c>
    </row>
    <row r="372" spans="1:5">
      <c r="A372" s="5">
        <v>369</v>
      </c>
      <c r="B372" s="12" t="s">
        <v>384</v>
      </c>
      <c r="C372" s="23">
        <v>63584.22</v>
      </c>
      <c r="D372" s="23">
        <v>10595.33</v>
      </c>
      <c r="E372" s="23">
        <f t="shared" si="5"/>
        <v>74179.55</v>
      </c>
    </row>
    <row r="373" spans="1:5">
      <c r="A373" s="5">
        <v>370</v>
      </c>
      <c r="B373" s="12" t="s">
        <v>385</v>
      </c>
      <c r="C373" s="23">
        <v>34451.949999999997</v>
      </c>
      <c r="D373" s="23">
        <v>4705.3500000000004</v>
      </c>
      <c r="E373" s="23">
        <f t="shared" si="5"/>
        <v>39157.299999999996</v>
      </c>
    </row>
    <row r="374" spans="1:5">
      <c r="A374" s="5">
        <v>371</v>
      </c>
      <c r="B374" s="12" t="s">
        <v>386</v>
      </c>
      <c r="C374" s="23">
        <v>40569.519999999997</v>
      </c>
      <c r="D374" s="23">
        <v>3649.06</v>
      </c>
      <c r="E374" s="23">
        <f t="shared" si="5"/>
        <v>44218.579999999994</v>
      </c>
    </row>
    <row r="375" spans="1:5">
      <c r="A375" s="5">
        <v>372</v>
      </c>
      <c r="B375" s="12" t="s">
        <v>387</v>
      </c>
      <c r="C375" s="23">
        <v>28669.06</v>
      </c>
      <c r="D375" s="23">
        <v>0</v>
      </c>
      <c r="E375" s="23">
        <f t="shared" si="5"/>
        <v>28669.06</v>
      </c>
    </row>
    <row r="376" spans="1:5">
      <c r="A376" s="5">
        <v>373</v>
      </c>
      <c r="B376" s="12" t="s">
        <v>388</v>
      </c>
      <c r="C376" s="23">
        <v>8403.82</v>
      </c>
      <c r="D376" s="23">
        <v>0</v>
      </c>
      <c r="E376" s="23">
        <f t="shared" si="5"/>
        <v>8403.82</v>
      </c>
    </row>
    <row r="377" spans="1:5">
      <c r="A377" s="5">
        <v>374</v>
      </c>
      <c r="B377" s="12" t="s">
        <v>389</v>
      </c>
      <c r="C377" s="23">
        <v>35893.99</v>
      </c>
      <c r="D377" s="23">
        <v>0</v>
      </c>
      <c r="E377" s="23">
        <f t="shared" si="5"/>
        <v>35893.99</v>
      </c>
    </row>
    <row r="378" spans="1:5">
      <c r="A378" s="5">
        <v>375</v>
      </c>
      <c r="B378" s="12" t="s">
        <v>390</v>
      </c>
      <c r="C378" s="23">
        <v>490882.08</v>
      </c>
      <c r="D378" s="23">
        <v>91591.39</v>
      </c>
      <c r="E378" s="23">
        <f t="shared" si="5"/>
        <v>582473.47</v>
      </c>
    </row>
    <row r="379" spans="1:5">
      <c r="A379" s="5">
        <v>376</v>
      </c>
      <c r="B379" s="12" t="s">
        <v>391</v>
      </c>
      <c r="C379" s="23">
        <v>13274.58</v>
      </c>
      <c r="D379" s="23">
        <v>2272.89</v>
      </c>
      <c r="E379" s="23">
        <f t="shared" si="5"/>
        <v>15547.47</v>
      </c>
    </row>
    <row r="380" spans="1:5">
      <c r="A380" s="5">
        <v>377</v>
      </c>
      <c r="B380" s="12" t="s">
        <v>392</v>
      </c>
      <c r="C380" s="23">
        <v>226877.75</v>
      </c>
      <c r="D380" s="23">
        <v>78019.14</v>
      </c>
      <c r="E380" s="23">
        <f t="shared" si="5"/>
        <v>304896.89</v>
      </c>
    </row>
    <row r="381" spans="1:5">
      <c r="A381" s="5">
        <v>378</v>
      </c>
      <c r="B381" s="12" t="s">
        <v>393</v>
      </c>
      <c r="C381" s="23">
        <v>80768.679999999993</v>
      </c>
      <c r="D381" s="23">
        <v>0</v>
      </c>
      <c r="E381" s="23">
        <f t="shared" si="5"/>
        <v>80768.679999999993</v>
      </c>
    </row>
    <row r="382" spans="1:5">
      <c r="A382" s="5">
        <v>379</v>
      </c>
      <c r="B382" s="12" t="s">
        <v>394</v>
      </c>
      <c r="C382" s="23">
        <v>77646.02</v>
      </c>
      <c r="D382" s="23">
        <v>21200.23</v>
      </c>
      <c r="E382" s="23">
        <f t="shared" si="5"/>
        <v>98846.25</v>
      </c>
    </row>
    <row r="383" spans="1:5">
      <c r="A383" s="5">
        <v>380</v>
      </c>
      <c r="B383" s="12" t="s">
        <v>395</v>
      </c>
      <c r="C383" s="23">
        <v>60997.72</v>
      </c>
      <c r="D383" s="23">
        <v>31703.95</v>
      </c>
      <c r="E383" s="23">
        <f t="shared" si="5"/>
        <v>92701.67</v>
      </c>
    </row>
    <row r="384" spans="1:5">
      <c r="A384" s="5">
        <v>381</v>
      </c>
      <c r="B384" s="12" t="s">
        <v>396</v>
      </c>
      <c r="C384" s="23">
        <v>71749.740000000005</v>
      </c>
      <c r="D384" s="23">
        <v>42242.41</v>
      </c>
      <c r="E384" s="23">
        <f t="shared" si="5"/>
        <v>113992.15000000001</v>
      </c>
    </row>
    <row r="385" spans="1:5">
      <c r="A385" s="5">
        <v>382</v>
      </c>
      <c r="B385" s="12" t="s">
        <v>397</v>
      </c>
      <c r="C385" s="23">
        <v>26571.66</v>
      </c>
      <c r="D385" s="23">
        <v>10066.01</v>
      </c>
      <c r="E385" s="23">
        <f t="shared" si="5"/>
        <v>36637.67</v>
      </c>
    </row>
    <row r="386" spans="1:5">
      <c r="A386" s="5">
        <v>383</v>
      </c>
      <c r="B386" s="12" t="s">
        <v>398</v>
      </c>
      <c r="C386" s="23">
        <v>16411.18</v>
      </c>
      <c r="D386" s="23">
        <v>1684.26</v>
      </c>
      <c r="E386" s="23">
        <f t="shared" si="5"/>
        <v>18095.439999999999</v>
      </c>
    </row>
    <row r="387" spans="1:5">
      <c r="A387" s="5">
        <v>384</v>
      </c>
      <c r="B387" s="12" t="s">
        <v>399</v>
      </c>
      <c r="C387" s="23">
        <v>100203.2</v>
      </c>
      <c r="D387" s="23">
        <v>0</v>
      </c>
      <c r="E387" s="23">
        <f t="shared" si="5"/>
        <v>100203.2</v>
      </c>
    </row>
    <row r="388" spans="1:5">
      <c r="A388" s="5">
        <v>385</v>
      </c>
      <c r="B388" s="12" t="s">
        <v>400</v>
      </c>
      <c r="C388" s="23">
        <v>3047649.26</v>
      </c>
      <c r="D388" s="23">
        <v>257314.2</v>
      </c>
      <c r="E388" s="23">
        <f t="shared" si="5"/>
        <v>3304963.46</v>
      </c>
    </row>
    <row r="389" spans="1:5">
      <c r="A389" s="5">
        <v>386</v>
      </c>
      <c r="B389" s="12" t="s">
        <v>401</v>
      </c>
      <c r="C389" s="23">
        <v>460897.75</v>
      </c>
      <c r="D389" s="23">
        <v>109726.56</v>
      </c>
      <c r="E389" s="23">
        <f t="shared" ref="E389:E452" si="6">SUM(C389:D389)</f>
        <v>570624.31000000006</v>
      </c>
    </row>
    <row r="390" spans="1:5">
      <c r="A390" s="5">
        <v>387</v>
      </c>
      <c r="B390" s="12" t="s">
        <v>402</v>
      </c>
      <c r="C390" s="23">
        <v>68243.839999999997</v>
      </c>
      <c r="D390" s="23">
        <v>29373.26</v>
      </c>
      <c r="E390" s="23">
        <f t="shared" si="6"/>
        <v>97617.099999999991</v>
      </c>
    </row>
    <row r="391" spans="1:5">
      <c r="A391" s="5">
        <v>388</v>
      </c>
      <c r="B391" s="12" t="s">
        <v>403</v>
      </c>
      <c r="C391" s="23">
        <v>58584.15</v>
      </c>
      <c r="D391" s="23">
        <v>0</v>
      </c>
      <c r="E391" s="23">
        <f t="shared" si="6"/>
        <v>58584.15</v>
      </c>
    </row>
    <row r="392" spans="1:5">
      <c r="A392" s="5">
        <v>389</v>
      </c>
      <c r="B392" s="12" t="s">
        <v>404</v>
      </c>
      <c r="C392" s="23">
        <v>22752.78</v>
      </c>
      <c r="D392" s="23">
        <v>5143.83</v>
      </c>
      <c r="E392" s="23">
        <f t="shared" si="6"/>
        <v>27896.61</v>
      </c>
    </row>
    <row r="393" spans="1:5">
      <c r="A393" s="5">
        <v>390</v>
      </c>
      <c r="B393" s="12" t="s">
        <v>405</v>
      </c>
      <c r="C393" s="23">
        <v>2479999.6</v>
      </c>
      <c r="D393" s="23">
        <v>393308.7</v>
      </c>
      <c r="E393" s="23">
        <f t="shared" si="6"/>
        <v>2873308.3000000003</v>
      </c>
    </row>
    <row r="394" spans="1:5">
      <c r="A394" s="5">
        <v>391</v>
      </c>
      <c r="B394" s="12" t="s">
        <v>406</v>
      </c>
      <c r="C394" s="23">
        <v>73633.36</v>
      </c>
      <c r="D394" s="23">
        <v>17844.66</v>
      </c>
      <c r="E394" s="23">
        <f t="shared" si="6"/>
        <v>91478.02</v>
      </c>
    </row>
    <row r="395" spans="1:5">
      <c r="A395" s="5">
        <v>392</v>
      </c>
      <c r="B395" s="12" t="s">
        <v>407</v>
      </c>
      <c r="C395" s="23">
        <v>148874.81</v>
      </c>
      <c r="D395" s="23">
        <v>78533.25</v>
      </c>
      <c r="E395" s="23">
        <f t="shared" si="6"/>
        <v>227408.06</v>
      </c>
    </row>
    <row r="396" spans="1:5">
      <c r="A396" s="5">
        <v>393</v>
      </c>
      <c r="B396" s="12" t="s">
        <v>408</v>
      </c>
      <c r="C396" s="23">
        <v>101486.24</v>
      </c>
      <c r="D396" s="23">
        <v>31311.439999999999</v>
      </c>
      <c r="E396" s="23">
        <f t="shared" si="6"/>
        <v>132797.68</v>
      </c>
    </row>
    <row r="397" spans="1:5">
      <c r="A397" s="5">
        <v>394</v>
      </c>
      <c r="B397" s="12" t="s">
        <v>409</v>
      </c>
      <c r="C397" s="23">
        <v>63061.79</v>
      </c>
      <c r="D397" s="23">
        <v>0</v>
      </c>
      <c r="E397" s="23">
        <f t="shared" si="6"/>
        <v>63061.79</v>
      </c>
    </row>
    <row r="398" spans="1:5">
      <c r="A398" s="5">
        <v>395</v>
      </c>
      <c r="B398" s="12" t="s">
        <v>410</v>
      </c>
      <c r="C398" s="23">
        <v>33969.78</v>
      </c>
      <c r="D398" s="23">
        <v>0</v>
      </c>
      <c r="E398" s="23">
        <f t="shared" si="6"/>
        <v>33969.78</v>
      </c>
    </row>
    <row r="399" spans="1:5">
      <c r="A399" s="5">
        <v>396</v>
      </c>
      <c r="B399" s="12" t="s">
        <v>411</v>
      </c>
      <c r="C399" s="23">
        <v>71546.600000000006</v>
      </c>
      <c r="D399" s="23">
        <v>23412.93</v>
      </c>
      <c r="E399" s="23">
        <f t="shared" si="6"/>
        <v>94959.53</v>
      </c>
    </row>
    <row r="400" spans="1:5">
      <c r="A400" s="5">
        <v>397</v>
      </c>
      <c r="B400" s="12" t="s">
        <v>412</v>
      </c>
      <c r="C400" s="23">
        <v>1856676.76</v>
      </c>
      <c r="D400" s="23">
        <v>395976.52</v>
      </c>
      <c r="E400" s="23">
        <f t="shared" si="6"/>
        <v>2252653.2800000003</v>
      </c>
    </row>
    <row r="401" spans="1:5">
      <c r="A401" s="5">
        <v>398</v>
      </c>
      <c r="B401" s="12" t="s">
        <v>413</v>
      </c>
      <c r="C401" s="23">
        <v>125070.9</v>
      </c>
      <c r="D401" s="23">
        <v>26460.21</v>
      </c>
      <c r="E401" s="23">
        <f t="shared" si="6"/>
        <v>151531.10999999999</v>
      </c>
    </row>
    <row r="402" spans="1:5">
      <c r="A402" s="5">
        <v>399</v>
      </c>
      <c r="B402" s="12" t="s">
        <v>414</v>
      </c>
      <c r="C402" s="23">
        <v>1504414.39</v>
      </c>
      <c r="D402" s="23">
        <v>318936.81</v>
      </c>
      <c r="E402" s="23">
        <f t="shared" si="6"/>
        <v>1823351.2</v>
      </c>
    </row>
    <row r="403" spans="1:5">
      <c r="A403" s="5">
        <v>400</v>
      </c>
      <c r="B403" s="12" t="s">
        <v>415</v>
      </c>
      <c r="C403" s="23">
        <v>49709.25</v>
      </c>
      <c r="D403" s="23">
        <v>13486.17</v>
      </c>
      <c r="E403" s="23">
        <f t="shared" si="6"/>
        <v>63195.42</v>
      </c>
    </row>
    <row r="404" spans="1:5">
      <c r="A404" s="5">
        <v>401</v>
      </c>
      <c r="B404" s="12" t="s">
        <v>416</v>
      </c>
      <c r="C404" s="23">
        <v>2236495.21</v>
      </c>
      <c r="D404" s="23">
        <v>261111.08</v>
      </c>
      <c r="E404" s="23">
        <f t="shared" si="6"/>
        <v>2497606.29</v>
      </c>
    </row>
    <row r="405" spans="1:5">
      <c r="A405" s="5">
        <v>402</v>
      </c>
      <c r="B405" s="12" t="s">
        <v>417</v>
      </c>
      <c r="C405" s="23">
        <v>22250.31</v>
      </c>
      <c r="D405" s="23">
        <v>0</v>
      </c>
      <c r="E405" s="23">
        <f t="shared" si="6"/>
        <v>22250.31</v>
      </c>
    </row>
    <row r="406" spans="1:5">
      <c r="A406" s="5">
        <v>403</v>
      </c>
      <c r="B406" s="12" t="s">
        <v>418</v>
      </c>
      <c r="C406" s="23">
        <v>194633.67</v>
      </c>
      <c r="D406" s="23">
        <v>35981.19</v>
      </c>
      <c r="E406" s="23">
        <f t="shared" si="6"/>
        <v>230614.86000000002</v>
      </c>
    </row>
    <row r="407" spans="1:5">
      <c r="A407" s="5">
        <v>404</v>
      </c>
      <c r="B407" s="12" t="s">
        <v>419</v>
      </c>
      <c r="C407" s="23">
        <v>40597.32</v>
      </c>
      <c r="D407" s="23">
        <v>6162.45</v>
      </c>
      <c r="E407" s="23">
        <f t="shared" si="6"/>
        <v>46759.77</v>
      </c>
    </row>
    <row r="408" spans="1:5">
      <c r="A408" s="5">
        <v>405</v>
      </c>
      <c r="B408" s="12" t="s">
        <v>420</v>
      </c>
      <c r="C408" s="23">
        <v>107654.79</v>
      </c>
      <c r="D408" s="23">
        <v>15703.12</v>
      </c>
      <c r="E408" s="23">
        <f t="shared" si="6"/>
        <v>123357.90999999999</v>
      </c>
    </row>
    <row r="409" spans="1:5">
      <c r="A409" s="5">
        <v>406</v>
      </c>
      <c r="B409" s="12" t="s">
        <v>421</v>
      </c>
      <c r="C409" s="23">
        <v>465825.36</v>
      </c>
      <c r="D409" s="23">
        <v>0</v>
      </c>
      <c r="E409" s="23">
        <f t="shared" si="6"/>
        <v>465825.36</v>
      </c>
    </row>
    <row r="410" spans="1:5">
      <c r="A410" s="5">
        <v>407</v>
      </c>
      <c r="B410" s="12" t="s">
        <v>422</v>
      </c>
      <c r="C410" s="23">
        <v>202402.08</v>
      </c>
      <c r="D410" s="23">
        <v>0</v>
      </c>
      <c r="E410" s="23">
        <f t="shared" si="6"/>
        <v>202402.08</v>
      </c>
    </row>
    <row r="411" spans="1:5">
      <c r="A411" s="5">
        <v>408</v>
      </c>
      <c r="B411" s="12" t="s">
        <v>423</v>
      </c>
      <c r="C411" s="23">
        <v>14219.47</v>
      </c>
      <c r="D411" s="23">
        <v>4938.6099999999997</v>
      </c>
      <c r="E411" s="23">
        <f t="shared" si="6"/>
        <v>19158.079999999998</v>
      </c>
    </row>
    <row r="412" spans="1:5">
      <c r="A412" s="5">
        <v>409</v>
      </c>
      <c r="B412" s="12" t="s">
        <v>424</v>
      </c>
      <c r="C412" s="23">
        <v>1094733.8700000001</v>
      </c>
      <c r="D412" s="23">
        <v>99039.56</v>
      </c>
      <c r="E412" s="23">
        <f t="shared" si="6"/>
        <v>1193773.4300000002</v>
      </c>
    </row>
    <row r="413" spans="1:5">
      <c r="A413" s="5">
        <v>410</v>
      </c>
      <c r="B413" s="12" t="s">
        <v>425</v>
      </c>
      <c r="C413" s="23">
        <v>81507.53</v>
      </c>
      <c r="D413" s="23">
        <v>49110.39</v>
      </c>
      <c r="E413" s="23">
        <f t="shared" si="6"/>
        <v>130617.92</v>
      </c>
    </row>
    <row r="414" spans="1:5">
      <c r="A414" s="5">
        <v>411</v>
      </c>
      <c r="B414" s="12" t="s">
        <v>426</v>
      </c>
      <c r="C414" s="23">
        <v>19689.990000000002</v>
      </c>
      <c r="D414" s="23">
        <v>7908.07</v>
      </c>
      <c r="E414" s="23">
        <f t="shared" si="6"/>
        <v>27598.06</v>
      </c>
    </row>
    <row r="415" spans="1:5">
      <c r="A415" s="5">
        <v>412</v>
      </c>
      <c r="B415" s="12" t="s">
        <v>427</v>
      </c>
      <c r="C415" s="23">
        <v>82566.44</v>
      </c>
      <c r="D415" s="23">
        <v>9144.08</v>
      </c>
      <c r="E415" s="23">
        <f t="shared" si="6"/>
        <v>91710.52</v>
      </c>
    </row>
    <row r="416" spans="1:5">
      <c r="A416" s="5">
        <v>413</v>
      </c>
      <c r="B416" s="12" t="s">
        <v>428</v>
      </c>
      <c r="C416" s="23">
        <v>10201921.050000001</v>
      </c>
      <c r="D416" s="23">
        <v>309698.24</v>
      </c>
      <c r="E416" s="23">
        <f t="shared" si="6"/>
        <v>10511619.290000001</v>
      </c>
    </row>
    <row r="417" spans="1:5">
      <c r="A417" s="5">
        <v>414</v>
      </c>
      <c r="B417" s="12" t="s">
        <v>429</v>
      </c>
      <c r="C417" s="23">
        <v>280618.99</v>
      </c>
      <c r="D417" s="23">
        <v>147563.85999999999</v>
      </c>
      <c r="E417" s="23">
        <f t="shared" si="6"/>
        <v>428182.85</v>
      </c>
    </row>
    <row r="418" spans="1:5">
      <c r="A418" s="5">
        <v>415</v>
      </c>
      <c r="B418" s="12" t="s">
        <v>430</v>
      </c>
      <c r="C418" s="23">
        <v>105932.49</v>
      </c>
      <c r="D418" s="23">
        <v>35043.96</v>
      </c>
      <c r="E418" s="23">
        <f t="shared" si="6"/>
        <v>140976.45000000001</v>
      </c>
    </row>
    <row r="419" spans="1:5">
      <c r="A419" s="5">
        <v>416</v>
      </c>
      <c r="B419" s="12" t="s">
        <v>431</v>
      </c>
      <c r="C419" s="23">
        <v>16882.8</v>
      </c>
      <c r="D419" s="23">
        <v>1543.74</v>
      </c>
      <c r="E419" s="23">
        <f t="shared" si="6"/>
        <v>18426.54</v>
      </c>
    </row>
    <row r="420" spans="1:5">
      <c r="A420" s="5">
        <v>417</v>
      </c>
      <c r="B420" s="12" t="s">
        <v>432</v>
      </c>
      <c r="C420" s="23">
        <v>219416.41</v>
      </c>
      <c r="D420" s="23">
        <v>41129.980000000003</v>
      </c>
      <c r="E420" s="23">
        <f t="shared" si="6"/>
        <v>260546.39</v>
      </c>
    </row>
    <row r="421" spans="1:5">
      <c r="A421" s="5">
        <v>418</v>
      </c>
      <c r="B421" s="12" t="s">
        <v>433</v>
      </c>
      <c r="C421" s="23">
        <v>304277.42</v>
      </c>
      <c r="D421" s="23">
        <v>84305.21</v>
      </c>
      <c r="E421" s="23">
        <f t="shared" si="6"/>
        <v>388582.63</v>
      </c>
    </row>
    <row r="422" spans="1:5">
      <c r="A422" s="5">
        <v>419</v>
      </c>
      <c r="B422" s="12" t="s">
        <v>434</v>
      </c>
      <c r="C422" s="23">
        <v>22841.11</v>
      </c>
      <c r="D422" s="23">
        <v>3516.98</v>
      </c>
      <c r="E422" s="23">
        <f t="shared" si="6"/>
        <v>26358.09</v>
      </c>
    </row>
    <row r="423" spans="1:5">
      <c r="A423" s="5">
        <v>420</v>
      </c>
      <c r="B423" s="12" t="s">
        <v>435</v>
      </c>
      <c r="C423" s="23">
        <v>40322.51</v>
      </c>
      <c r="D423" s="23">
        <v>0</v>
      </c>
      <c r="E423" s="23">
        <f t="shared" si="6"/>
        <v>40322.51</v>
      </c>
    </row>
    <row r="424" spans="1:5">
      <c r="A424" s="5">
        <v>421</v>
      </c>
      <c r="B424" s="12" t="s">
        <v>436</v>
      </c>
      <c r="C424" s="23">
        <v>180182.91</v>
      </c>
      <c r="D424" s="23">
        <v>21039.52</v>
      </c>
      <c r="E424" s="23">
        <f t="shared" si="6"/>
        <v>201222.43</v>
      </c>
    </row>
    <row r="425" spans="1:5">
      <c r="A425" s="5">
        <v>422</v>
      </c>
      <c r="B425" s="12" t="s">
        <v>437</v>
      </c>
      <c r="C425" s="23">
        <v>23488.55</v>
      </c>
      <c r="D425" s="23">
        <v>4332</v>
      </c>
      <c r="E425" s="23">
        <f t="shared" si="6"/>
        <v>27820.55</v>
      </c>
    </row>
    <row r="426" spans="1:5">
      <c r="A426" s="5">
        <v>423</v>
      </c>
      <c r="B426" s="12" t="s">
        <v>438</v>
      </c>
      <c r="C426" s="23">
        <v>9508.67</v>
      </c>
      <c r="D426" s="23">
        <v>0</v>
      </c>
      <c r="E426" s="23">
        <f t="shared" si="6"/>
        <v>9508.67</v>
      </c>
    </row>
    <row r="427" spans="1:5">
      <c r="A427" s="5">
        <v>424</v>
      </c>
      <c r="B427" s="12" t="s">
        <v>439</v>
      </c>
      <c r="C427" s="23">
        <v>80937.929999999993</v>
      </c>
      <c r="D427" s="23">
        <v>16139.05</v>
      </c>
      <c r="E427" s="23">
        <f t="shared" si="6"/>
        <v>97076.98</v>
      </c>
    </row>
    <row r="428" spans="1:5">
      <c r="A428" s="5">
        <v>425</v>
      </c>
      <c r="B428" s="12" t="s">
        <v>440</v>
      </c>
      <c r="C428" s="23">
        <v>85823.92</v>
      </c>
      <c r="D428" s="23">
        <v>13344.8</v>
      </c>
      <c r="E428" s="23">
        <f t="shared" si="6"/>
        <v>99168.72</v>
      </c>
    </row>
    <row r="429" spans="1:5">
      <c r="A429" s="5">
        <v>426</v>
      </c>
      <c r="B429" s="12" t="s">
        <v>441</v>
      </c>
      <c r="C429" s="23">
        <v>196960.08</v>
      </c>
      <c r="D429" s="23">
        <v>0</v>
      </c>
      <c r="E429" s="23">
        <f t="shared" si="6"/>
        <v>196960.08</v>
      </c>
    </row>
    <row r="430" spans="1:5">
      <c r="A430" s="5">
        <v>427</v>
      </c>
      <c r="B430" s="12" t="s">
        <v>442</v>
      </c>
      <c r="C430" s="23">
        <v>388473.29</v>
      </c>
      <c r="D430" s="23">
        <v>0</v>
      </c>
      <c r="E430" s="23">
        <f t="shared" si="6"/>
        <v>388473.29</v>
      </c>
    </row>
    <row r="431" spans="1:5">
      <c r="A431" s="5">
        <v>428</v>
      </c>
      <c r="B431" s="12" t="s">
        <v>443</v>
      </c>
      <c r="C431" s="23">
        <v>48237.07</v>
      </c>
      <c r="D431" s="23">
        <v>0</v>
      </c>
      <c r="E431" s="23">
        <f t="shared" si="6"/>
        <v>48237.07</v>
      </c>
    </row>
    <row r="432" spans="1:5">
      <c r="A432" s="5">
        <v>429</v>
      </c>
      <c r="B432" s="12" t="s">
        <v>444</v>
      </c>
      <c r="C432" s="23">
        <v>31696.57</v>
      </c>
      <c r="D432" s="23">
        <v>0</v>
      </c>
      <c r="E432" s="23">
        <f t="shared" si="6"/>
        <v>31696.57</v>
      </c>
    </row>
    <row r="433" spans="1:5">
      <c r="A433" s="5">
        <v>430</v>
      </c>
      <c r="B433" s="12" t="s">
        <v>445</v>
      </c>
      <c r="C433" s="23">
        <v>7310.95</v>
      </c>
      <c r="D433" s="23">
        <v>1637.58</v>
      </c>
      <c r="E433" s="23">
        <f t="shared" si="6"/>
        <v>8948.5299999999988</v>
      </c>
    </row>
    <row r="434" spans="1:5">
      <c r="A434" s="5">
        <v>431</v>
      </c>
      <c r="B434" s="12" t="s">
        <v>446</v>
      </c>
      <c r="C434" s="23">
        <v>41388.81</v>
      </c>
      <c r="D434" s="23">
        <v>15745.01</v>
      </c>
      <c r="E434" s="23">
        <f t="shared" si="6"/>
        <v>57133.82</v>
      </c>
    </row>
    <row r="435" spans="1:5">
      <c r="A435" s="5">
        <v>432</v>
      </c>
      <c r="B435" s="12" t="s">
        <v>447</v>
      </c>
      <c r="C435" s="23">
        <v>30083.61</v>
      </c>
      <c r="D435" s="23">
        <v>0</v>
      </c>
      <c r="E435" s="23">
        <f t="shared" si="6"/>
        <v>30083.61</v>
      </c>
    </row>
    <row r="436" spans="1:5">
      <c r="A436" s="5">
        <v>433</v>
      </c>
      <c r="B436" s="12" t="s">
        <v>448</v>
      </c>
      <c r="C436" s="23">
        <v>64901.89</v>
      </c>
      <c r="D436" s="23">
        <v>0</v>
      </c>
      <c r="E436" s="23">
        <f t="shared" si="6"/>
        <v>64901.89</v>
      </c>
    </row>
    <row r="437" spans="1:5">
      <c r="A437" s="5">
        <v>434</v>
      </c>
      <c r="B437" s="12" t="s">
        <v>449</v>
      </c>
      <c r="C437" s="23">
        <v>85253.04</v>
      </c>
      <c r="D437" s="23">
        <v>0</v>
      </c>
      <c r="E437" s="23">
        <f t="shared" si="6"/>
        <v>85253.04</v>
      </c>
    </row>
    <row r="438" spans="1:5">
      <c r="A438" s="5">
        <v>435</v>
      </c>
      <c r="B438" s="12" t="s">
        <v>450</v>
      </c>
      <c r="C438" s="23">
        <v>91209.32</v>
      </c>
      <c r="D438" s="23">
        <v>0</v>
      </c>
      <c r="E438" s="23">
        <f t="shared" si="6"/>
        <v>91209.32</v>
      </c>
    </row>
    <row r="439" spans="1:5">
      <c r="A439" s="5">
        <v>436</v>
      </c>
      <c r="B439" s="12" t="s">
        <v>451</v>
      </c>
      <c r="C439" s="23">
        <v>19599.46</v>
      </c>
      <c r="D439" s="23">
        <v>0</v>
      </c>
      <c r="E439" s="23">
        <f t="shared" si="6"/>
        <v>19599.46</v>
      </c>
    </row>
    <row r="440" spans="1:5">
      <c r="A440" s="5">
        <v>437</v>
      </c>
      <c r="B440" s="12" t="s">
        <v>452</v>
      </c>
      <c r="C440" s="23">
        <v>226687.58</v>
      </c>
      <c r="D440" s="23">
        <v>0</v>
      </c>
      <c r="E440" s="23">
        <f t="shared" si="6"/>
        <v>226687.58</v>
      </c>
    </row>
    <row r="441" spans="1:5">
      <c r="A441" s="5">
        <v>438</v>
      </c>
      <c r="B441" s="12" t="s">
        <v>453</v>
      </c>
      <c r="C441" s="23">
        <v>38348.94</v>
      </c>
      <c r="D441" s="23">
        <v>0</v>
      </c>
      <c r="E441" s="23">
        <f t="shared" si="6"/>
        <v>38348.94</v>
      </c>
    </row>
    <row r="442" spans="1:5">
      <c r="A442" s="5">
        <v>439</v>
      </c>
      <c r="B442" s="12" t="s">
        <v>454</v>
      </c>
      <c r="C442" s="23">
        <v>686501.54</v>
      </c>
      <c r="D442" s="23">
        <v>225932.34</v>
      </c>
      <c r="E442" s="23">
        <f t="shared" si="6"/>
        <v>912433.88</v>
      </c>
    </row>
    <row r="443" spans="1:5">
      <c r="A443" s="5">
        <v>440</v>
      </c>
      <c r="B443" s="12" t="s">
        <v>455</v>
      </c>
      <c r="C443" s="23">
        <v>17411.240000000002</v>
      </c>
      <c r="D443" s="23">
        <v>0</v>
      </c>
      <c r="E443" s="23">
        <f t="shared" si="6"/>
        <v>17411.240000000002</v>
      </c>
    </row>
    <row r="444" spans="1:5">
      <c r="A444" s="5">
        <v>441</v>
      </c>
      <c r="B444" s="12" t="s">
        <v>456</v>
      </c>
      <c r="C444" s="23">
        <v>266069.94</v>
      </c>
      <c r="D444" s="23">
        <v>0</v>
      </c>
      <c r="E444" s="23">
        <f t="shared" si="6"/>
        <v>266069.94</v>
      </c>
    </row>
    <row r="445" spans="1:5">
      <c r="A445" s="5">
        <v>442</v>
      </c>
      <c r="B445" s="12" t="s">
        <v>457</v>
      </c>
      <c r="C445" s="23">
        <v>28969.02</v>
      </c>
      <c r="D445" s="23">
        <v>984.17</v>
      </c>
      <c r="E445" s="23">
        <f t="shared" si="6"/>
        <v>29953.19</v>
      </c>
    </row>
    <row r="446" spans="1:5">
      <c r="A446" s="5">
        <v>443</v>
      </c>
      <c r="B446" s="12" t="s">
        <v>458</v>
      </c>
      <c r="C446" s="23">
        <v>30154.86</v>
      </c>
      <c r="D446" s="23">
        <v>4833.59</v>
      </c>
      <c r="E446" s="23">
        <f t="shared" si="6"/>
        <v>34988.449999999997</v>
      </c>
    </row>
    <row r="447" spans="1:5">
      <c r="A447" s="5">
        <v>444</v>
      </c>
      <c r="B447" s="12" t="s">
        <v>459</v>
      </c>
      <c r="C447" s="23">
        <v>15631.04</v>
      </c>
      <c r="D447" s="23">
        <v>3455.54</v>
      </c>
      <c r="E447" s="23">
        <f t="shared" si="6"/>
        <v>19086.580000000002</v>
      </c>
    </row>
    <row r="448" spans="1:5">
      <c r="A448" s="5">
        <v>445</v>
      </c>
      <c r="B448" s="12" t="s">
        <v>460</v>
      </c>
      <c r="C448" s="23">
        <v>39196.39</v>
      </c>
      <c r="D448" s="23">
        <v>0</v>
      </c>
      <c r="E448" s="23">
        <f t="shared" si="6"/>
        <v>39196.39</v>
      </c>
    </row>
    <row r="449" spans="1:5">
      <c r="A449" s="5">
        <v>446</v>
      </c>
      <c r="B449" s="12" t="s">
        <v>461</v>
      </c>
      <c r="C449" s="23">
        <v>146835.01</v>
      </c>
      <c r="D449" s="23">
        <v>36465.69</v>
      </c>
      <c r="E449" s="23">
        <f t="shared" si="6"/>
        <v>183300.7</v>
      </c>
    </row>
    <row r="450" spans="1:5">
      <c r="A450" s="5">
        <v>447</v>
      </c>
      <c r="B450" s="12" t="s">
        <v>462</v>
      </c>
      <c r="C450" s="23">
        <v>404451.05</v>
      </c>
      <c r="D450" s="23">
        <v>122847.82</v>
      </c>
      <c r="E450" s="23">
        <f t="shared" si="6"/>
        <v>527298.87</v>
      </c>
    </row>
    <row r="451" spans="1:5">
      <c r="A451" s="5">
        <v>448</v>
      </c>
      <c r="B451" s="12" t="s">
        <v>463</v>
      </c>
      <c r="C451" s="23">
        <v>51495.97</v>
      </c>
      <c r="D451" s="23">
        <v>0</v>
      </c>
      <c r="E451" s="23">
        <f t="shared" si="6"/>
        <v>51495.97</v>
      </c>
    </row>
    <row r="452" spans="1:5">
      <c r="A452" s="5">
        <v>449</v>
      </c>
      <c r="B452" s="12" t="s">
        <v>464</v>
      </c>
      <c r="C452" s="23">
        <v>73960.460000000006</v>
      </c>
      <c r="D452" s="23">
        <v>4273.5200000000004</v>
      </c>
      <c r="E452" s="23">
        <f t="shared" si="6"/>
        <v>78233.98000000001</v>
      </c>
    </row>
    <row r="453" spans="1:5">
      <c r="A453" s="5">
        <v>450</v>
      </c>
      <c r="B453" s="12" t="s">
        <v>465</v>
      </c>
      <c r="C453" s="23">
        <v>297508.13</v>
      </c>
      <c r="D453" s="23">
        <v>0</v>
      </c>
      <c r="E453" s="23">
        <f t="shared" ref="E453:E516" si="7">SUM(C453:D453)</f>
        <v>297508.13</v>
      </c>
    </row>
    <row r="454" spans="1:5">
      <c r="A454" s="5">
        <v>451</v>
      </c>
      <c r="B454" s="12" t="s">
        <v>466</v>
      </c>
      <c r="C454" s="23">
        <v>21259.86</v>
      </c>
      <c r="D454" s="23">
        <v>0</v>
      </c>
      <c r="E454" s="23">
        <f t="shared" si="7"/>
        <v>21259.86</v>
      </c>
    </row>
    <row r="455" spans="1:5">
      <c r="A455" s="5">
        <v>452</v>
      </c>
      <c r="B455" s="12" t="s">
        <v>467</v>
      </c>
      <c r="C455" s="23">
        <v>113328.22</v>
      </c>
      <c r="D455" s="23">
        <v>47580.03</v>
      </c>
      <c r="E455" s="23">
        <f t="shared" si="7"/>
        <v>160908.25</v>
      </c>
    </row>
    <row r="456" spans="1:5">
      <c r="A456" s="5">
        <v>453</v>
      </c>
      <c r="B456" s="12" t="s">
        <v>468</v>
      </c>
      <c r="C456" s="23">
        <v>181952.98</v>
      </c>
      <c r="D456" s="23">
        <v>0</v>
      </c>
      <c r="E456" s="23">
        <f t="shared" si="7"/>
        <v>181952.98</v>
      </c>
    </row>
    <row r="457" spans="1:5">
      <c r="A457" s="5">
        <v>454</v>
      </c>
      <c r="B457" s="12" t="s">
        <v>469</v>
      </c>
      <c r="C457" s="23">
        <v>74153.8</v>
      </c>
      <c r="D457" s="23">
        <v>0</v>
      </c>
      <c r="E457" s="23">
        <f t="shared" si="7"/>
        <v>74153.8</v>
      </c>
    </row>
    <row r="458" spans="1:5">
      <c r="A458" s="5">
        <v>455</v>
      </c>
      <c r="B458" s="12" t="s">
        <v>470</v>
      </c>
      <c r="C458" s="23">
        <v>70936.899999999994</v>
      </c>
      <c r="D458" s="23">
        <v>34164.06</v>
      </c>
      <c r="E458" s="23">
        <f t="shared" si="7"/>
        <v>105100.95999999999</v>
      </c>
    </row>
    <row r="459" spans="1:5">
      <c r="A459" s="5">
        <v>456</v>
      </c>
      <c r="B459" s="12" t="s">
        <v>471</v>
      </c>
      <c r="C459" s="23">
        <v>45137.25</v>
      </c>
      <c r="D459" s="23">
        <v>13653.8</v>
      </c>
      <c r="E459" s="23">
        <f t="shared" si="7"/>
        <v>58791.05</v>
      </c>
    </row>
    <row r="460" spans="1:5">
      <c r="A460" s="5">
        <v>457</v>
      </c>
      <c r="B460" s="12" t="s">
        <v>472</v>
      </c>
      <c r="C460" s="23">
        <v>72791.039999999994</v>
      </c>
      <c r="D460" s="23">
        <v>0</v>
      </c>
      <c r="E460" s="23">
        <f t="shared" si="7"/>
        <v>72791.039999999994</v>
      </c>
    </row>
    <row r="461" spans="1:5">
      <c r="A461" s="5">
        <v>458</v>
      </c>
      <c r="B461" s="12" t="s">
        <v>473</v>
      </c>
      <c r="C461" s="23">
        <v>34224.910000000003</v>
      </c>
      <c r="D461" s="23">
        <v>7568.67</v>
      </c>
      <c r="E461" s="23">
        <f t="shared" si="7"/>
        <v>41793.58</v>
      </c>
    </row>
    <row r="462" spans="1:5">
      <c r="A462" s="5">
        <v>459</v>
      </c>
      <c r="B462" s="12" t="s">
        <v>474</v>
      </c>
      <c r="C462" s="23">
        <v>117784.3</v>
      </c>
      <c r="D462" s="23">
        <v>30264.49</v>
      </c>
      <c r="E462" s="23">
        <f t="shared" si="7"/>
        <v>148048.79</v>
      </c>
    </row>
    <row r="463" spans="1:5">
      <c r="A463" s="5">
        <v>460</v>
      </c>
      <c r="B463" s="12" t="s">
        <v>475</v>
      </c>
      <c r="C463" s="23">
        <v>109312.22</v>
      </c>
      <c r="D463" s="23">
        <v>0</v>
      </c>
      <c r="E463" s="23">
        <f t="shared" si="7"/>
        <v>109312.22</v>
      </c>
    </row>
    <row r="464" spans="1:5">
      <c r="A464" s="5">
        <v>461</v>
      </c>
      <c r="B464" s="12" t="s">
        <v>476</v>
      </c>
      <c r="C464" s="23">
        <v>12688.48</v>
      </c>
      <c r="D464" s="23">
        <v>5570.28</v>
      </c>
      <c r="E464" s="23">
        <f t="shared" si="7"/>
        <v>18258.759999999998</v>
      </c>
    </row>
    <row r="465" spans="1:5">
      <c r="A465" s="5">
        <v>462</v>
      </c>
      <c r="B465" s="12" t="s">
        <v>477</v>
      </c>
      <c r="C465" s="23">
        <v>186679.87</v>
      </c>
      <c r="D465" s="23">
        <v>56704.81</v>
      </c>
      <c r="E465" s="23">
        <f t="shared" si="7"/>
        <v>243384.68</v>
      </c>
    </row>
    <row r="466" spans="1:5">
      <c r="A466" s="5">
        <v>463</v>
      </c>
      <c r="B466" s="12" t="s">
        <v>478</v>
      </c>
      <c r="C466" s="23">
        <v>18160.439999999999</v>
      </c>
      <c r="D466" s="23">
        <v>5626.43</v>
      </c>
      <c r="E466" s="23">
        <f t="shared" si="7"/>
        <v>23786.87</v>
      </c>
    </row>
    <row r="467" spans="1:5">
      <c r="A467" s="5">
        <v>464</v>
      </c>
      <c r="B467" s="12" t="s">
        <v>479</v>
      </c>
      <c r="C467" s="23">
        <v>30633.46</v>
      </c>
      <c r="D467" s="23">
        <v>2834.89</v>
      </c>
      <c r="E467" s="23">
        <f t="shared" si="7"/>
        <v>33468.35</v>
      </c>
    </row>
    <row r="468" spans="1:5">
      <c r="A468" s="5">
        <v>465</v>
      </c>
      <c r="B468" s="12" t="s">
        <v>480</v>
      </c>
      <c r="C468" s="23">
        <v>34485.72</v>
      </c>
      <c r="D468" s="23">
        <v>0</v>
      </c>
      <c r="E468" s="23">
        <f t="shared" si="7"/>
        <v>34485.72</v>
      </c>
    </row>
    <row r="469" spans="1:5">
      <c r="A469" s="5">
        <v>466</v>
      </c>
      <c r="B469" s="12" t="s">
        <v>481</v>
      </c>
      <c r="C469" s="23">
        <v>349756.28</v>
      </c>
      <c r="D469" s="23">
        <v>0</v>
      </c>
      <c r="E469" s="23">
        <f t="shared" si="7"/>
        <v>349756.28</v>
      </c>
    </row>
    <row r="470" spans="1:5">
      <c r="A470" s="5">
        <v>467</v>
      </c>
      <c r="B470" s="12" t="s">
        <v>482</v>
      </c>
      <c r="C470" s="23">
        <v>445768.92</v>
      </c>
      <c r="D470" s="23">
        <v>70036.12</v>
      </c>
      <c r="E470" s="23">
        <f t="shared" si="7"/>
        <v>515805.04</v>
      </c>
    </row>
    <row r="471" spans="1:5">
      <c r="A471" s="5">
        <v>468</v>
      </c>
      <c r="B471" s="12" t="s">
        <v>483</v>
      </c>
      <c r="C471" s="23">
        <v>296073.03000000003</v>
      </c>
      <c r="D471" s="23">
        <v>0</v>
      </c>
      <c r="E471" s="23">
        <f t="shared" si="7"/>
        <v>296073.03000000003</v>
      </c>
    </row>
    <row r="472" spans="1:5">
      <c r="A472" s="5">
        <v>469</v>
      </c>
      <c r="B472" s="12" t="s">
        <v>484</v>
      </c>
      <c r="C472" s="23">
        <v>963831.54</v>
      </c>
      <c r="D472" s="23">
        <v>321928.95</v>
      </c>
      <c r="E472" s="23">
        <f t="shared" si="7"/>
        <v>1285760.49</v>
      </c>
    </row>
    <row r="473" spans="1:5">
      <c r="A473" s="5">
        <v>470</v>
      </c>
      <c r="B473" s="12" t="s">
        <v>485</v>
      </c>
      <c r="C473" s="23">
        <v>98352.99</v>
      </c>
      <c r="D473" s="23">
        <v>0</v>
      </c>
      <c r="E473" s="23">
        <f t="shared" si="7"/>
        <v>98352.99</v>
      </c>
    </row>
    <row r="474" spans="1:5">
      <c r="A474" s="5">
        <v>471</v>
      </c>
      <c r="B474" s="12" t="s">
        <v>486</v>
      </c>
      <c r="C474" s="23">
        <v>42038.98</v>
      </c>
      <c r="D474" s="23">
        <v>1673.88</v>
      </c>
      <c r="E474" s="23">
        <f t="shared" si="7"/>
        <v>43712.86</v>
      </c>
    </row>
    <row r="475" spans="1:5">
      <c r="A475" s="5">
        <v>472</v>
      </c>
      <c r="B475" s="12" t="s">
        <v>487</v>
      </c>
      <c r="C475" s="23">
        <v>90142.53</v>
      </c>
      <c r="D475" s="23">
        <v>5471.41</v>
      </c>
      <c r="E475" s="23">
        <f t="shared" si="7"/>
        <v>95613.94</v>
      </c>
    </row>
    <row r="476" spans="1:5">
      <c r="A476" s="5">
        <v>473</v>
      </c>
      <c r="B476" s="12" t="s">
        <v>488</v>
      </c>
      <c r="C476" s="23">
        <v>29370.07</v>
      </c>
      <c r="D476" s="23">
        <v>5879.34</v>
      </c>
      <c r="E476" s="23">
        <f t="shared" si="7"/>
        <v>35249.410000000003</v>
      </c>
    </row>
    <row r="477" spans="1:5">
      <c r="A477" s="5">
        <v>474</v>
      </c>
      <c r="B477" s="12" t="s">
        <v>489</v>
      </c>
      <c r="C477" s="23">
        <v>74221.440000000002</v>
      </c>
      <c r="D477" s="23">
        <v>24713.25</v>
      </c>
      <c r="E477" s="23">
        <f t="shared" si="7"/>
        <v>98934.69</v>
      </c>
    </row>
    <row r="478" spans="1:5">
      <c r="A478" s="5">
        <v>475</v>
      </c>
      <c r="B478" s="12" t="s">
        <v>490</v>
      </c>
      <c r="C478" s="23">
        <v>289841.73</v>
      </c>
      <c r="D478" s="23">
        <v>51234.66</v>
      </c>
      <c r="E478" s="23">
        <f t="shared" si="7"/>
        <v>341076.39</v>
      </c>
    </row>
    <row r="479" spans="1:5">
      <c r="A479" s="5">
        <v>476</v>
      </c>
      <c r="B479" s="12" t="s">
        <v>491</v>
      </c>
      <c r="C479" s="23">
        <v>14734.46</v>
      </c>
      <c r="D479" s="23">
        <v>3372.02</v>
      </c>
      <c r="E479" s="23">
        <f t="shared" si="7"/>
        <v>18106.48</v>
      </c>
    </row>
    <row r="480" spans="1:5">
      <c r="A480" s="5">
        <v>477</v>
      </c>
      <c r="B480" s="12" t="s">
        <v>492</v>
      </c>
      <c r="C480" s="23">
        <v>32071.99</v>
      </c>
      <c r="D480" s="23">
        <v>0</v>
      </c>
      <c r="E480" s="23">
        <f t="shared" si="7"/>
        <v>32071.99</v>
      </c>
    </row>
    <row r="481" spans="1:5">
      <c r="A481" s="5">
        <v>478</v>
      </c>
      <c r="B481" s="12" t="s">
        <v>493</v>
      </c>
      <c r="C481" s="23">
        <v>34371.42</v>
      </c>
      <c r="D481" s="23">
        <v>0</v>
      </c>
      <c r="E481" s="23">
        <f t="shared" si="7"/>
        <v>34371.42</v>
      </c>
    </row>
    <row r="482" spans="1:5">
      <c r="A482" s="5">
        <v>479</v>
      </c>
      <c r="B482" s="12" t="s">
        <v>494</v>
      </c>
      <c r="C482" s="23">
        <v>4740.0200000000004</v>
      </c>
      <c r="D482" s="23">
        <v>883.45</v>
      </c>
      <c r="E482" s="23">
        <f t="shared" si="7"/>
        <v>5623.47</v>
      </c>
    </row>
    <row r="483" spans="1:5">
      <c r="A483" s="5">
        <v>480</v>
      </c>
      <c r="B483" s="12" t="s">
        <v>495</v>
      </c>
      <c r="C483" s="23">
        <v>32602.63</v>
      </c>
      <c r="D483" s="23">
        <v>8301.61</v>
      </c>
      <c r="E483" s="23">
        <f t="shared" si="7"/>
        <v>40904.240000000005</v>
      </c>
    </row>
    <row r="484" spans="1:5">
      <c r="A484" s="5">
        <v>481</v>
      </c>
      <c r="B484" s="12" t="s">
        <v>496</v>
      </c>
      <c r="C484" s="23">
        <v>64235.58</v>
      </c>
      <c r="D484" s="23">
        <v>0</v>
      </c>
      <c r="E484" s="23">
        <f t="shared" si="7"/>
        <v>64235.58</v>
      </c>
    </row>
    <row r="485" spans="1:5">
      <c r="A485" s="5">
        <v>482</v>
      </c>
      <c r="B485" s="12" t="s">
        <v>497</v>
      </c>
      <c r="C485" s="23">
        <v>2066519.08</v>
      </c>
      <c r="D485" s="23">
        <v>442775.1</v>
      </c>
      <c r="E485" s="23">
        <f t="shared" si="7"/>
        <v>2509294.1800000002</v>
      </c>
    </row>
    <row r="486" spans="1:5">
      <c r="A486" s="5">
        <v>483</v>
      </c>
      <c r="B486" s="12" t="s">
        <v>498</v>
      </c>
      <c r="C486" s="23">
        <v>227007.4</v>
      </c>
      <c r="D486" s="23">
        <v>0</v>
      </c>
      <c r="E486" s="23">
        <f t="shared" si="7"/>
        <v>227007.4</v>
      </c>
    </row>
    <row r="487" spans="1:5">
      <c r="A487" s="5">
        <v>484</v>
      </c>
      <c r="B487" s="12" t="s">
        <v>499</v>
      </c>
      <c r="C487" s="23">
        <v>138012.6</v>
      </c>
      <c r="D487" s="23">
        <v>40013.82</v>
      </c>
      <c r="E487" s="23">
        <f t="shared" si="7"/>
        <v>178026.42</v>
      </c>
    </row>
    <row r="488" spans="1:5">
      <c r="A488" s="5">
        <v>485</v>
      </c>
      <c r="B488" s="12" t="s">
        <v>500</v>
      </c>
      <c r="C488" s="23">
        <v>67319.92</v>
      </c>
      <c r="D488" s="23">
        <v>22514.92</v>
      </c>
      <c r="E488" s="23">
        <f t="shared" si="7"/>
        <v>89834.84</v>
      </c>
    </row>
    <row r="489" spans="1:5">
      <c r="A489" s="5">
        <v>486</v>
      </c>
      <c r="B489" s="12" t="s">
        <v>501</v>
      </c>
      <c r="C489" s="23">
        <v>50448.58</v>
      </c>
      <c r="D489" s="23">
        <v>0</v>
      </c>
      <c r="E489" s="23">
        <f t="shared" si="7"/>
        <v>50448.58</v>
      </c>
    </row>
    <row r="490" spans="1:5">
      <c r="A490" s="5">
        <v>487</v>
      </c>
      <c r="B490" s="12" t="s">
        <v>502</v>
      </c>
      <c r="C490" s="23">
        <v>85460.73</v>
      </c>
      <c r="D490" s="23">
        <v>20200.240000000002</v>
      </c>
      <c r="E490" s="23">
        <f t="shared" si="7"/>
        <v>105660.97</v>
      </c>
    </row>
    <row r="491" spans="1:5">
      <c r="A491" s="5">
        <v>488</v>
      </c>
      <c r="B491" s="12" t="s">
        <v>503</v>
      </c>
      <c r="C491" s="23">
        <v>11692.6</v>
      </c>
      <c r="D491" s="23">
        <v>1023.09</v>
      </c>
      <c r="E491" s="23">
        <f t="shared" si="7"/>
        <v>12715.69</v>
      </c>
    </row>
    <row r="492" spans="1:5">
      <c r="A492" s="5">
        <v>489</v>
      </c>
      <c r="B492" s="12" t="s">
        <v>504</v>
      </c>
      <c r="C492" s="23">
        <v>102402.91</v>
      </c>
      <c r="D492" s="23">
        <v>0</v>
      </c>
      <c r="E492" s="23">
        <f t="shared" si="7"/>
        <v>102402.91</v>
      </c>
    </row>
    <row r="493" spans="1:5">
      <c r="A493" s="5">
        <v>490</v>
      </c>
      <c r="B493" s="12" t="s">
        <v>505</v>
      </c>
      <c r="C493" s="23">
        <v>63857.19</v>
      </c>
      <c r="D493" s="23">
        <v>0</v>
      </c>
      <c r="E493" s="23">
        <f t="shared" si="7"/>
        <v>63857.19</v>
      </c>
    </row>
    <row r="494" spans="1:5">
      <c r="A494" s="5">
        <v>491</v>
      </c>
      <c r="B494" s="12" t="s">
        <v>506</v>
      </c>
      <c r="C494" s="23">
        <v>112035.51</v>
      </c>
      <c r="D494" s="23">
        <v>0</v>
      </c>
      <c r="E494" s="23">
        <f t="shared" si="7"/>
        <v>112035.51</v>
      </c>
    </row>
    <row r="495" spans="1:5">
      <c r="A495" s="5">
        <v>492</v>
      </c>
      <c r="B495" s="12" t="s">
        <v>507</v>
      </c>
      <c r="C495" s="23">
        <v>74900.83</v>
      </c>
      <c r="D495" s="23">
        <v>18378.91</v>
      </c>
      <c r="E495" s="23">
        <f t="shared" si="7"/>
        <v>93279.74</v>
      </c>
    </row>
    <row r="496" spans="1:5">
      <c r="A496" s="5">
        <v>493</v>
      </c>
      <c r="B496" s="12" t="s">
        <v>508</v>
      </c>
      <c r="C496" s="23">
        <v>16081.65</v>
      </c>
      <c r="D496" s="23">
        <v>2829.71</v>
      </c>
      <c r="E496" s="23">
        <f t="shared" si="7"/>
        <v>18911.36</v>
      </c>
    </row>
    <row r="497" spans="1:5">
      <c r="A497" s="5">
        <v>494</v>
      </c>
      <c r="B497" s="12" t="s">
        <v>509</v>
      </c>
      <c r="C497" s="23">
        <v>132040.57</v>
      </c>
      <c r="D497" s="23">
        <v>0</v>
      </c>
      <c r="E497" s="23">
        <f t="shared" si="7"/>
        <v>132040.57</v>
      </c>
    </row>
    <row r="498" spans="1:5">
      <c r="A498" s="5">
        <v>495</v>
      </c>
      <c r="B498" s="12" t="s">
        <v>510</v>
      </c>
      <c r="C498" s="23">
        <v>65127.51</v>
      </c>
      <c r="D498" s="23">
        <v>0</v>
      </c>
      <c r="E498" s="23">
        <f t="shared" si="7"/>
        <v>65127.51</v>
      </c>
    </row>
    <row r="499" spans="1:5">
      <c r="A499" s="5">
        <v>496</v>
      </c>
      <c r="B499" s="12" t="s">
        <v>511</v>
      </c>
      <c r="C499" s="23">
        <v>40013.279999999999</v>
      </c>
      <c r="D499" s="23">
        <v>0</v>
      </c>
      <c r="E499" s="23">
        <f t="shared" si="7"/>
        <v>40013.279999999999</v>
      </c>
    </row>
    <row r="500" spans="1:5">
      <c r="A500" s="5">
        <v>497</v>
      </c>
      <c r="B500" s="12" t="s">
        <v>512</v>
      </c>
      <c r="C500" s="23">
        <v>89939.31</v>
      </c>
      <c r="D500" s="23">
        <v>0</v>
      </c>
      <c r="E500" s="23">
        <f t="shared" si="7"/>
        <v>89939.31</v>
      </c>
    </row>
    <row r="501" spans="1:5">
      <c r="A501" s="5">
        <v>498</v>
      </c>
      <c r="B501" s="12" t="s">
        <v>513</v>
      </c>
      <c r="C501" s="23">
        <v>162699.72</v>
      </c>
      <c r="D501" s="23">
        <v>54548.74</v>
      </c>
      <c r="E501" s="23">
        <f t="shared" si="7"/>
        <v>217248.46</v>
      </c>
    </row>
    <row r="502" spans="1:5">
      <c r="A502" s="5">
        <v>499</v>
      </c>
      <c r="B502" s="12" t="s">
        <v>514</v>
      </c>
      <c r="C502" s="23">
        <v>128942.55</v>
      </c>
      <c r="D502" s="23">
        <v>18625.46</v>
      </c>
      <c r="E502" s="23">
        <f t="shared" si="7"/>
        <v>147568.01</v>
      </c>
    </row>
    <row r="503" spans="1:5">
      <c r="A503" s="5">
        <v>500</v>
      </c>
      <c r="B503" s="12" t="s">
        <v>515</v>
      </c>
      <c r="C503" s="23">
        <v>207639.29</v>
      </c>
      <c r="D503" s="23">
        <v>43367.17</v>
      </c>
      <c r="E503" s="23">
        <f t="shared" si="7"/>
        <v>251006.46000000002</v>
      </c>
    </row>
    <row r="504" spans="1:5">
      <c r="A504" s="5">
        <v>501</v>
      </c>
      <c r="B504" s="12" t="s">
        <v>516</v>
      </c>
      <c r="C504" s="23">
        <v>25062.89</v>
      </c>
      <c r="D504" s="23">
        <v>2775.82</v>
      </c>
      <c r="E504" s="23">
        <f t="shared" si="7"/>
        <v>27838.71</v>
      </c>
    </row>
    <row r="505" spans="1:5">
      <c r="A505" s="5">
        <v>502</v>
      </c>
      <c r="B505" s="12" t="s">
        <v>517</v>
      </c>
      <c r="C505" s="23">
        <v>114908.37</v>
      </c>
      <c r="D505" s="23">
        <v>0</v>
      </c>
      <c r="E505" s="23">
        <f t="shared" si="7"/>
        <v>114908.37</v>
      </c>
    </row>
    <row r="506" spans="1:5">
      <c r="A506" s="5">
        <v>503</v>
      </c>
      <c r="B506" s="12" t="s">
        <v>518</v>
      </c>
      <c r="C506" s="23">
        <v>14830.14</v>
      </c>
      <c r="D506" s="23">
        <v>3430.34</v>
      </c>
      <c r="E506" s="23">
        <f t="shared" si="7"/>
        <v>18260.48</v>
      </c>
    </row>
    <row r="507" spans="1:5">
      <c r="A507" s="5">
        <v>504</v>
      </c>
      <c r="B507" s="12" t="s">
        <v>519</v>
      </c>
      <c r="C507" s="23">
        <v>96446.29</v>
      </c>
      <c r="D507" s="23">
        <v>11427.11</v>
      </c>
      <c r="E507" s="23">
        <f t="shared" si="7"/>
        <v>107873.4</v>
      </c>
    </row>
    <row r="508" spans="1:5">
      <c r="A508" s="5">
        <v>505</v>
      </c>
      <c r="B508" s="12" t="s">
        <v>520</v>
      </c>
      <c r="C508" s="23">
        <v>515780.31</v>
      </c>
      <c r="D508" s="23">
        <v>65019.3</v>
      </c>
      <c r="E508" s="23">
        <f t="shared" si="7"/>
        <v>580799.61</v>
      </c>
    </row>
    <row r="509" spans="1:5">
      <c r="A509" s="5">
        <v>506</v>
      </c>
      <c r="B509" s="12" t="s">
        <v>521</v>
      </c>
      <c r="C509" s="23">
        <v>18459.419999999998</v>
      </c>
      <c r="D509" s="23">
        <v>3540.32</v>
      </c>
      <c r="E509" s="23">
        <f t="shared" si="7"/>
        <v>21999.739999999998</v>
      </c>
    </row>
    <row r="510" spans="1:5">
      <c r="A510" s="5">
        <v>507</v>
      </c>
      <c r="B510" s="12" t="s">
        <v>522</v>
      </c>
      <c r="C510" s="23">
        <v>67849.37</v>
      </c>
      <c r="D510" s="23">
        <v>0</v>
      </c>
      <c r="E510" s="23">
        <f t="shared" si="7"/>
        <v>67849.37</v>
      </c>
    </row>
    <row r="511" spans="1:5">
      <c r="A511" s="5">
        <v>508</v>
      </c>
      <c r="B511" s="12" t="s">
        <v>523</v>
      </c>
      <c r="C511" s="23">
        <v>57764.58</v>
      </c>
      <c r="D511" s="23">
        <v>17752.43</v>
      </c>
      <c r="E511" s="23">
        <f t="shared" si="7"/>
        <v>75517.010000000009</v>
      </c>
    </row>
    <row r="512" spans="1:5">
      <c r="A512" s="5">
        <v>509</v>
      </c>
      <c r="B512" s="12" t="s">
        <v>524</v>
      </c>
      <c r="C512" s="23">
        <v>245629.68</v>
      </c>
      <c r="D512" s="23">
        <v>0</v>
      </c>
      <c r="E512" s="23">
        <f t="shared" si="7"/>
        <v>245629.68</v>
      </c>
    </row>
    <row r="513" spans="1:5">
      <c r="A513" s="5">
        <v>510</v>
      </c>
      <c r="B513" s="12" t="s">
        <v>525</v>
      </c>
      <c r="C513" s="23">
        <v>15852.97</v>
      </c>
      <c r="D513" s="23">
        <v>0</v>
      </c>
      <c r="E513" s="23">
        <f t="shared" si="7"/>
        <v>15852.97</v>
      </c>
    </row>
    <row r="514" spans="1:5">
      <c r="A514" s="5">
        <v>511</v>
      </c>
      <c r="B514" s="12" t="s">
        <v>526</v>
      </c>
      <c r="C514" s="23">
        <v>76832.639999999999</v>
      </c>
      <c r="D514" s="23">
        <v>15771.8</v>
      </c>
      <c r="E514" s="23">
        <f t="shared" si="7"/>
        <v>92604.44</v>
      </c>
    </row>
    <row r="515" spans="1:5">
      <c r="A515" s="5">
        <v>512</v>
      </c>
      <c r="B515" s="12" t="s">
        <v>527</v>
      </c>
      <c r="C515" s="23">
        <v>23549.82</v>
      </c>
      <c r="D515" s="23">
        <v>0</v>
      </c>
      <c r="E515" s="23">
        <f t="shared" si="7"/>
        <v>23549.82</v>
      </c>
    </row>
    <row r="516" spans="1:5">
      <c r="A516" s="5">
        <v>513</v>
      </c>
      <c r="B516" s="12" t="s">
        <v>528</v>
      </c>
      <c r="C516" s="23">
        <v>221205.29</v>
      </c>
      <c r="D516" s="23">
        <v>0</v>
      </c>
      <c r="E516" s="23">
        <f t="shared" si="7"/>
        <v>221205.29</v>
      </c>
    </row>
    <row r="517" spans="1:5">
      <c r="A517" s="5">
        <v>514</v>
      </c>
      <c r="B517" s="12" t="s">
        <v>529</v>
      </c>
      <c r="C517" s="23">
        <v>22056.78</v>
      </c>
      <c r="D517" s="23">
        <v>6760.22</v>
      </c>
      <c r="E517" s="23">
        <f t="shared" ref="E517:E573" si="8">SUM(C517:D517)</f>
        <v>28817</v>
      </c>
    </row>
    <row r="518" spans="1:5">
      <c r="A518" s="5">
        <v>515</v>
      </c>
      <c r="B518" s="12" t="s">
        <v>530</v>
      </c>
      <c r="C518" s="23">
        <v>3029308.66</v>
      </c>
      <c r="D518" s="23">
        <v>490810.45</v>
      </c>
      <c r="E518" s="23">
        <f t="shared" si="8"/>
        <v>3520119.1100000003</v>
      </c>
    </row>
    <row r="519" spans="1:5">
      <c r="A519" s="5">
        <v>516</v>
      </c>
      <c r="B519" s="12" t="s">
        <v>531</v>
      </c>
      <c r="C519" s="23">
        <v>116183.82</v>
      </c>
      <c r="D519" s="23">
        <v>75576.55</v>
      </c>
      <c r="E519" s="23">
        <f t="shared" si="8"/>
        <v>191760.37</v>
      </c>
    </row>
    <row r="520" spans="1:5">
      <c r="A520" s="5">
        <v>517</v>
      </c>
      <c r="B520" s="12" t="s">
        <v>532</v>
      </c>
      <c r="C520" s="23">
        <v>127125.43</v>
      </c>
      <c r="D520" s="23">
        <v>0</v>
      </c>
      <c r="E520" s="23">
        <f t="shared" si="8"/>
        <v>127125.43</v>
      </c>
    </row>
    <row r="521" spans="1:5">
      <c r="A521" s="5">
        <v>518</v>
      </c>
      <c r="B521" s="12" t="s">
        <v>533</v>
      </c>
      <c r="C521" s="23">
        <v>11420.47</v>
      </c>
      <c r="D521" s="23">
        <v>1580.1</v>
      </c>
      <c r="E521" s="23">
        <f t="shared" si="8"/>
        <v>13000.57</v>
      </c>
    </row>
    <row r="522" spans="1:5">
      <c r="A522" s="5">
        <v>519</v>
      </c>
      <c r="B522" s="12" t="s">
        <v>534</v>
      </c>
      <c r="C522" s="23">
        <v>91174.53</v>
      </c>
      <c r="D522" s="23">
        <v>22256.84</v>
      </c>
      <c r="E522" s="23">
        <f t="shared" si="8"/>
        <v>113431.37</v>
      </c>
    </row>
    <row r="523" spans="1:5">
      <c r="A523" s="5">
        <v>520</v>
      </c>
      <c r="B523" s="12" t="s">
        <v>535</v>
      </c>
      <c r="C523" s="23">
        <v>200817.48</v>
      </c>
      <c r="D523" s="23">
        <v>88868.18</v>
      </c>
      <c r="E523" s="23">
        <f t="shared" si="8"/>
        <v>289685.66000000003</v>
      </c>
    </row>
    <row r="524" spans="1:5">
      <c r="A524" s="5">
        <v>521</v>
      </c>
      <c r="B524" s="12" t="s">
        <v>536</v>
      </c>
      <c r="C524" s="23">
        <v>6857.2</v>
      </c>
      <c r="D524" s="23">
        <v>1380.42</v>
      </c>
      <c r="E524" s="23">
        <f t="shared" si="8"/>
        <v>8237.619999999999</v>
      </c>
    </row>
    <row r="525" spans="1:5">
      <c r="A525" s="5">
        <v>522</v>
      </c>
      <c r="B525" s="12" t="s">
        <v>537</v>
      </c>
      <c r="C525" s="23">
        <v>25818.93</v>
      </c>
      <c r="D525" s="23">
        <v>0</v>
      </c>
      <c r="E525" s="23">
        <f t="shared" si="8"/>
        <v>25818.93</v>
      </c>
    </row>
    <row r="526" spans="1:5">
      <c r="A526" s="5">
        <v>523</v>
      </c>
      <c r="B526" s="12" t="s">
        <v>538</v>
      </c>
      <c r="C526" s="23">
        <v>98788.86</v>
      </c>
      <c r="D526" s="23">
        <v>10665.37</v>
      </c>
      <c r="E526" s="23">
        <f t="shared" si="8"/>
        <v>109454.23</v>
      </c>
    </row>
    <row r="527" spans="1:5">
      <c r="A527" s="5">
        <v>524</v>
      </c>
      <c r="B527" s="12" t="s">
        <v>539</v>
      </c>
      <c r="C527" s="23">
        <v>8757.66</v>
      </c>
      <c r="D527" s="23">
        <v>1589.81</v>
      </c>
      <c r="E527" s="23">
        <f t="shared" si="8"/>
        <v>10347.469999999999</v>
      </c>
    </row>
    <row r="528" spans="1:5">
      <c r="A528" s="5">
        <v>525</v>
      </c>
      <c r="B528" s="12" t="s">
        <v>540</v>
      </c>
      <c r="C528" s="23">
        <v>450630.76</v>
      </c>
      <c r="D528" s="23">
        <v>158916.03</v>
      </c>
      <c r="E528" s="23">
        <f t="shared" si="8"/>
        <v>609546.79</v>
      </c>
    </row>
    <row r="529" spans="1:5">
      <c r="A529" s="5">
        <v>526</v>
      </c>
      <c r="B529" s="12" t="s">
        <v>541</v>
      </c>
      <c r="C529" s="23">
        <v>384210.23</v>
      </c>
      <c r="D529" s="23">
        <v>63149.61</v>
      </c>
      <c r="E529" s="23">
        <f t="shared" si="8"/>
        <v>447359.83999999997</v>
      </c>
    </row>
    <row r="530" spans="1:5">
      <c r="A530" s="5">
        <v>527</v>
      </c>
      <c r="B530" s="12" t="s">
        <v>542</v>
      </c>
      <c r="C530" s="23">
        <v>61438.06</v>
      </c>
      <c r="D530" s="23">
        <v>0</v>
      </c>
      <c r="E530" s="23">
        <f t="shared" si="8"/>
        <v>61438.06</v>
      </c>
    </row>
    <row r="531" spans="1:5">
      <c r="A531" s="5">
        <v>528</v>
      </c>
      <c r="B531" s="12" t="s">
        <v>543</v>
      </c>
      <c r="C531" s="23">
        <v>30451.759999999998</v>
      </c>
      <c r="D531" s="23">
        <v>5123.2299999999996</v>
      </c>
      <c r="E531" s="23">
        <f t="shared" si="8"/>
        <v>35574.99</v>
      </c>
    </row>
    <row r="532" spans="1:5">
      <c r="A532" s="5">
        <v>529</v>
      </c>
      <c r="B532" s="12" t="s">
        <v>544</v>
      </c>
      <c r="C532" s="23">
        <v>30777.22</v>
      </c>
      <c r="D532" s="23">
        <v>0</v>
      </c>
      <c r="E532" s="23">
        <f t="shared" si="8"/>
        <v>30777.22</v>
      </c>
    </row>
    <row r="533" spans="1:5">
      <c r="A533" s="5">
        <v>530</v>
      </c>
      <c r="B533" s="12" t="s">
        <v>545</v>
      </c>
      <c r="C533" s="23">
        <v>115739.63</v>
      </c>
      <c r="D533" s="23">
        <v>20105.72</v>
      </c>
      <c r="E533" s="23">
        <f t="shared" si="8"/>
        <v>135845.35</v>
      </c>
    </row>
    <row r="534" spans="1:5">
      <c r="A534" s="5">
        <v>531</v>
      </c>
      <c r="B534" s="12" t="s">
        <v>546</v>
      </c>
      <c r="C534" s="23">
        <v>54611.48</v>
      </c>
      <c r="D534" s="23">
        <v>0</v>
      </c>
      <c r="E534" s="23">
        <f t="shared" si="8"/>
        <v>54611.48</v>
      </c>
    </row>
    <row r="535" spans="1:5">
      <c r="A535" s="5">
        <v>532</v>
      </c>
      <c r="B535" s="12" t="s">
        <v>547</v>
      </c>
      <c r="C535" s="23">
        <v>85955.11</v>
      </c>
      <c r="D535" s="23">
        <v>0</v>
      </c>
      <c r="E535" s="23">
        <f t="shared" si="8"/>
        <v>85955.11</v>
      </c>
    </row>
    <row r="536" spans="1:5">
      <c r="A536" s="5">
        <v>533</v>
      </c>
      <c r="B536" s="12" t="s">
        <v>548</v>
      </c>
      <c r="C536" s="23">
        <v>82642.42</v>
      </c>
      <c r="D536" s="23">
        <v>27403.18</v>
      </c>
      <c r="E536" s="23">
        <f t="shared" si="8"/>
        <v>110045.6</v>
      </c>
    </row>
    <row r="537" spans="1:5">
      <c r="A537" s="5">
        <v>534</v>
      </c>
      <c r="B537" s="12" t="s">
        <v>549</v>
      </c>
      <c r="C537" s="23">
        <v>95626.27</v>
      </c>
      <c r="D537" s="23">
        <v>50461</v>
      </c>
      <c r="E537" s="23">
        <f t="shared" si="8"/>
        <v>146087.27000000002</v>
      </c>
    </row>
    <row r="538" spans="1:5">
      <c r="A538" s="5">
        <v>535</v>
      </c>
      <c r="B538" s="12" t="s">
        <v>550</v>
      </c>
      <c r="C538" s="23">
        <v>93778.05</v>
      </c>
      <c r="D538" s="23">
        <v>0</v>
      </c>
      <c r="E538" s="23">
        <f t="shared" si="8"/>
        <v>93778.05</v>
      </c>
    </row>
    <row r="539" spans="1:5">
      <c r="A539" s="5">
        <v>536</v>
      </c>
      <c r="B539" s="12" t="s">
        <v>551</v>
      </c>
      <c r="C539" s="23">
        <v>22733.05</v>
      </c>
      <c r="D539" s="23">
        <v>2952.91</v>
      </c>
      <c r="E539" s="23">
        <f t="shared" si="8"/>
        <v>25685.96</v>
      </c>
    </row>
    <row r="540" spans="1:5">
      <c r="A540" s="5">
        <v>537</v>
      </c>
      <c r="B540" s="12" t="s">
        <v>552</v>
      </c>
      <c r="C540" s="23">
        <v>166193.25</v>
      </c>
      <c r="D540" s="23">
        <v>60594.46</v>
      </c>
      <c r="E540" s="23">
        <f t="shared" si="8"/>
        <v>226787.71</v>
      </c>
    </row>
    <row r="541" spans="1:5">
      <c r="A541" s="5">
        <v>538</v>
      </c>
      <c r="B541" s="12" t="s">
        <v>553</v>
      </c>
      <c r="C541" s="23">
        <v>16895.79</v>
      </c>
      <c r="D541" s="23">
        <v>6701.5</v>
      </c>
      <c r="E541" s="23">
        <f t="shared" si="8"/>
        <v>23597.29</v>
      </c>
    </row>
    <row r="542" spans="1:5">
      <c r="A542" s="5">
        <v>539</v>
      </c>
      <c r="B542" s="12" t="s">
        <v>554</v>
      </c>
      <c r="C542" s="23">
        <v>153692.92000000001</v>
      </c>
      <c r="D542" s="23">
        <v>45604.56</v>
      </c>
      <c r="E542" s="23">
        <f t="shared" si="8"/>
        <v>199297.48</v>
      </c>
    </row>
    <row r="543" spans="1:5">
      <c r="A543" s="5">
        <v>540</v>
      </c>
      <c r="B543" s="12" t="s">
        <v>555</v>
      </c>
      <c r="C543" s="23">
        <v>315414.90000000002</v>
      </c>
      <c r="D543" s="23">
        <v>66666.48</v>
      </c>
      <c r="E543" s="23">
        <f t="shared" si="8"/>
        <v>382081.38</v>
      </c>
    </row>
    <row r="544" spans="1:5">
      <c r="A544" s="5">
        <v>541</v>
      </c>
      <c r="B544" s="12" t="s">
        <v>556</v>
      </c>
      <c r="C544" s="23">
        <v>33499.94</v>
      </c>
      <c r="D544" s="23">
        <v>0</v>
      </c>
      <c r="E544" s="23">
        <f t="shared" si="8"/>
        <v>33499.94</v>
      </c>
    </row>
    <row r="545" spans="1:5">
      <c r="A545" s="5">
        <v>542</v>
      </c>
      <c r="B545" s="12" t="s">
        <v>557</v>
      </c>
      <c r="C545" s="23">
        <v>22087.13</v>
      </c>
      <c r="D545" s="23">
        <v>7809.63</v>
      </c>
      <c r="E545" s="23">
        <f t="shared" si="8"/>
        <v>29896.760000000002</v>
      </c>
    </row>
    <row r="546" spans="1:5">
      <c r="A546" s="5">
        <v>543</v>
      </c>
      <c r="B546" s="12" t="s">
        <v>558</v>
      </c>
      <c r="C546" s="23">
        <v>153309.71</v>
      </c>
      <c r="D546" s="23">
        <v>993.2</v>
      </c>
      <c r="E546" s="23">
        <f t="shared" si="8"/>
        <v>154302.91</v>
      </c>
    </row>
    <row r="547" spans="1:5">
      <c r="A547" s="5">
        <v>544</v>
      </c>
      <c r="B547" s="12" t="s">
        <v>559</v>
      </c>
      <c r="C547" s="23">
        <v>99447.2</v>
      </c>
      <c r="D547" s="23">
        <v>6970.17</v>
      </c>
      <c r="E547" s="23">
        <f t="shared" si="8"/>
        <v>106417.37</v>
      </c>
    </row>
    <row r="548" spans="1:5">
      <c r="A548" s="5">
        <v>545</v>
      </c>
      <c r="B548" s="12" t="s">
        <v>560</v>
      </c>
      <c r="C548" s="23">
        <v>334639.67</v>
      </c>
      <c r="D548" s="23">
        <v>74333.66</v>
      </c>
      <c r="E548" s="23">
        <f t="shared" si="8"/>
        <v>408973.32999999996</v>
      </c>
    </row>
    <row r="549" spans="1:5">
      <c r="A549" s="5">
        <v>546</v>
      </c>
      <c r="B549" s="12" t="s">
        <v>561</v>
      </c>
      <c r="C549" s="23">
        <v>161338.06</v>
      </c>
      <c r="D549" s="23">
        <v>15425.19</v>
      </c>
      <c r="E549" s="23">
        <f t="shared" si="8"/>
        <v>176763.25</v>
      </c>
    </row>
    <row r="550" spans="1:5">
      <c r="A550" s="5">
        <v>547</v>
      </c>
      <c r="B550" s="12" t="s">
        <v>562</v>
      </c>
      <c r="C550" s="23">
        <v>31217.53</v>
      </c>
      <c r="D550" s="23">
        <v>7750.61</v>
      </c>
      <c r="E550" s="23">
        <f t="shared" si="8"/>
        <v>38968.14</v>
      </c>
    </row>
    <row r="551" spans="1:5">
      <c r="A551" s="5">
        <v>548</v>
      </c>
      <c r="B551" s="12" t="s">
        <v>563</v>
      </c>
      <c r="C551" s="23">
        <v>65400.95</v>
      </c>
      <c r="D551" s="23">
        <v>21701.15</v>
      </c>
      <c r="E551" s="23">
        <f t="shared" si="8"/>
        <v>87102.1</v>
      </c>
    </row>
    <row r="552" spans="1:5">
      <c r="A552" s="5">
        <v>549</v>
      </c>
      <c r="B552" s="12" t="s">
        <v>564</v>
      </c>
      <c r="C552" s="23">
        <v>355848.55</v>
      </c>
      <c r="D552" s="23">
        <v>82365.509999999995</v>
      </c>
      <c r="E552" s="23">
        <f t="shared" si="8"/>
        <v>438214.06</v>
      </c>
    </row>
    <row r="553" spans="1:5">
      <c r="A553" s="5">
        <v>550</v>
      </c>
      <c r="B553" s="12" t="s">
        <v>565</v>
      </c>
      <c r="C553" s="23">
        <v>217526.67</v>
      </c>
      <c r="D553" s="23">
        <v>52111.28</v>
      </c>
      <c r="E553" s="23">
        <f t="shared" si="8"/>
        <v>269637.95</v>
      </c>
    </row>
    <row r="554" spans="1:5">
      <c r="A554" s="5">
        <v>551</v>
      </c>
      <c r="B554" s="12" t="s">
        <v>566</v>
      </c>
      <c r="C554" s="23">
        <v>1435012.98</v>
      </c>
      <c r="D554" s="23">
        <v>266571.12</v>
      </c>
      <c r="E554" s="23">
        <f t="shared" si="8"/>
        <v>1701584.1</v>
      </c>
    </row>
    <row r="555" spans="1:5">
      <c r="A555" s="5">
        <v>552</v>
      </c>
      <c r="B555" s="12" t="s">
        <v>567</v>
      </c>
      <c r="C555" s="23">
        <v>14869.48</v>
      </c>
      <c r="D555" s="23">
        <v>3244.06</v>
      </c>
      <c r="E555" s="23">
        <f t="shared" si="8"/>
        <v>18113.54</v>
      </c>
    </row>
    <row r="556" spans="1:5">
      <c r="A556" s="5">
        <v>553</v>
      </c>
      <c r="B556" s="12" t="s">
        <v>568</v>
      </c>
      <c r="C556" s="23">
        <v>801282.15</v>
      </c>
      <c r="D556" s="23">
        <v>105451.02</v>
      </c>
      <c r="E556" s="23">
        <f t="shared" si="8"/>
        <v>906733.17</v>
      </c>
    </row>
    <row r="557" spans="1:5">
      <c r="A557" s="5">
        <v>554</v>
      </c>
      <c r="B557" s="12" t="s">
        <v>569</v>
      </c>
      <c r="C557" s="23">
        <v>131996.29999999999</v>
      </c>
      <c r="D557" s="23">
        <v>42414.83</v>
      </c>
      <c r="E557" s="23">
        <f t="shared" si="8"/>
        <v>174411.13</v>
      </c>
    </row>
    <row r="558" spans="1:5">
      <c r="A558" s="5">
        <v>555</v>
      </c>
      <c r="B558" s="12" t="s">
        <v>570</v>
      </c>
      <c r="C558" s="23">
        <v>77796.740000000005</v>
      </c>
      <c r="D558" s="23">
        <v>24562.38</v>
      </c>
      <c r="E558" s="23">
        <f t="shared" si="8"/>
        <v>102359.12000000001</v>
      </c>
    </row>
    <row r="559" spans="1:5">
      <c r="A559" s="5">
        <v>556</v>
      </c>
      <c r="B559" s="12" t="s">
        <v>571</v>
      </c>
      <c r="C559" s="23">
        <v>19042.11</v>
      </c>
      <c r="D559" s="23">
        <v>4396.66</v>
      </c>
      <c r="E559" s="23">
        <f t="shared" si="8"/>
        <v>23438.77</v>
      </c>
    </row>
    <row r="560" spans="1:5">
      <c r="A560" s="5">
        <v>557</v>
      </c>
      <c r="B560" s="12" t="s">
        <v>572</v>
      </c>
      <c r="C560" s="23">
        <v>641079.99</v>
      </c>
      <c r="D560" s="23">
        <v>208941.87</v>
      </c>
      <c r="E560" s="23">
        <f t="shared" si="8"/>
        <v>850021.86</v>
      </c>
    </row>
    <row r="561" spans="1:5">
      <c r="A561" s="5">
        <v>558</v>
      </c>
      <c r="B561" s="12" t="s">
        <v>573</v>
      </c>
      <c r="C561" s="23">
        <v>28697.54</v>
      </c>
      <c r="D561" s="23">
        <v>0</v>
      </c>
      <c r="E561" s="23">
        <f t="shared" si="8"/>
        <v>28697.54</v>
      </c>
    </row>
    <row r="562" spans="1:5">
      <c r="A562" s="5">
        <v>559</v>
      </c>
      <c r="B562" s="12" t="s">
        <v>574</v>
      </c>
      <c r="C562" s="23">
        <v>688527.03</v>
      </c>
      <c r="D562" s="23">
        <v>331430.49</v>
      </c>
      <c r="E562" s="23">
        <f t="shared" si="8"/>
        <v>1019957.52</v>
      </c>
    </row>
    <row r="563" spans="1:5">
      <c r="A563" s="5">
        <v>560</v>
      </c>
      <c r="B563" s="12" t="s">
        <v>575</v>
      </c>
      <c r="C563" s="23">
        <v>236396.48</v>
      </c>
      <c r="D563" s="23">
        <v>34844.92</v>
      </c>
      <c r="E563" s="23">
        <f t="shared" si="8"/>
        <v>271241.40000000002</v>
      </c>
    </row>
    <row r="564" spans="1:5">
      <c r="A564" s="5">
        <v>561</v>
      </c>
      <c r="B564" s="12" t="s">
        <v>576</v>
      </c>
      <c r="C564" s="23">
        <v>105194.55</v>
      </c>
      <c r="D564" s="23">
        <v>21803.65</v>
      </c>
      <c r="E564" s="23">
        <f t="shared" si="8"/>
        <v>126998.20000000001</v>
      </c>
    </row>
    <row r="565" spans="1:5">
      <c r="A565" s="5">
        <v>562</v>
      </c>
      <c r="B565" s="12" t="s">
        <v>577</v>
      </c>
      <c r="C565" s="23">
        <v>50206.39</v>
      </c>
      <c r="D565" s="23">
        <v>17000.93</v>
      </c>
      <c r="E565" s="23">
        <f t="shared" si="8"/>
        <v>67207.320000000007</v>
      </c>
    </row>
    <row r="566" spans="1:5">
      <c r="A566" s="5">
        <v>563</v>
      </c>
      <c r="B566" s="12" t="s">
        <v>578</v>
      </c>
      <c r="C566" s="23">
        <v>29950.880000000001</v>
      </c>
      <c r="D566" s="23">
        <v>6202.89</v>
      </c>
      <c r="E566" s="23">
        <f t="shared" si="8"/>
        <v>36153.770000000004</v>
      </c>
    </row>
    <row r="567" spans="1:5">
      <c r="A567" s="5">
        <v>564</v>
      </c>
      <c r="B567" s="12" t="s">
        <v>579</v>
      </c>
      <c r="C567" s="23">
        <v>36287.19</v>
      </c>
      <c r="D567" s="23">
        <v>10102.65</v>
      </c>
      <c r="E567" s="23">
        <f t="shared" si="8"/>
        <v>46389.840000000004</v>
      </c>
    </row>
    <row r="568" spans="1:5">
      <c r="A568" s="5">
        <v>565</v>
      </c>
      <c r="B568" s="12" t="s">
        <v>580</v>
      </c>
      <c r="C568" s="23">
        <v>1664910.66</v>
      </c>
      <c r="D568" s="23">
        <v>346969.39</v>
      </c>
      <c r="E568" s="23">
        <f t="shared" si="8"/>
        <v>2011880.0499999998</v>
      </c>
    </row>
    <row r="569" spans="1:5">
      <c r="A569" s="5">
        <v>566</v>
      </c>
      <c r="B569" s="12" t="s">
        <v>581</v>
      </c>
      <c r="C569" s="23">
        <v>75718.11</v>
      </c>
      <c r="D569" s="23">
        <v>19033.78</v>
      </c>
      <c r="E569" s="23">
        <f t="shared" si="8"/>
        <v>94751.89</v>
      </c>
    </row>
    <row r="570" spans="1:5">
      <c r="A570" s="5">
        <v>567</v>
      </c>
      <c r="B570" s="12" t="s">
        <v>582</v>
      </c>
      <c r="C570" s="23">
        <v>70578.91</v>
      </c>
      <c r="D570" s="23">
        <v>0</v>
      </c>
      <c r="E570" s="23">
        <f t="shared" si="8"/>
        <v>70578.91</v>
      </c>
    </row>
    <row r="571" spans="1:5">
      <c r="A571" s="5">
        <v>568</v>
      </c>
      <c r="B571" s="12" t="s">
        <v>583</v>
      </c>
      <c r="C571" s="23">
        <v>47983.360000000001</v>
      </c>
      <c r="D571" s="23">
        <v>11932.29</v>
      </c>
      <c r="E571" s="23">
        <f t="shared" si="8"/>
        <v>59915.65</v>
      </c>
    </row>
    <row r="572" spans="1:5">
      <c r="A572" s="5">
        <v>569</v>
      </c>
      <c r="B572" s="12" t="s">
        <v>584</v>
      </c>
      <c r="C572" s="23">
        <v>34220.53</v>
      </c>
      <c r="D572" s="23">
        <v>9517.81</v>
      </c>
      <c r="E572" s="23">
        <f t="shared" si="8"/>
        <v>43738.34</v>
      </c>
    </row>
    <row r="573" spans="1:5">
      <c r="A573" s="5">
        <v>570</v>
      </c>
      <c r="B573" s="12" t="s">
        <v>585</v>
      </c>
      <c r="C573" s="23">
        <v>771879.38</v>
      </c>
      <c r="D573" s="23">
        <v>142623.25</v>
      </c>
      <c r="E573" s="23">
        <f t="shared" si="8"/>
        <v>914502.63</v>
      </c>
    </row>
    <row r="574" spans="1:5">
      <c r="A574" s="20"/>
      <c r="B574" s="12" t="s">
        <v>15</v>
      </c>
      <c r="C574" s="24">
        <f>SUM(C4:C573)</f>
        <v>172336608.57000002</v>
      </c>
      <c r="D574" s="24">
        <f>SUM(D4:D573)</f>
        <v>28750585.000000011</v>
      </c>
      <c r="E574" s="24">
        <f t="shared" ref="E574" si="9">SUM(E4:E573)</f>
        <v>201087193.57000017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0CA2C-0059-4481-94B4-72FB7097B89D}">
  <dimension ref="A1:D574"/>
  <sheetViews>
    <sheetView workbookViewId="0">
      <selection activeCell="A2" sqref="A2:D2"/>
    </sheetView>
  </sheetViews>
  <sheetFormatPr defaultColWidth="11.42578125" defaultRowHeight="14.45"/>
  <cols>
    <col min="1" max="1" width="6" bestFit="1" customWidth="1"/>
    <col min="2" max="2" width="36" bestFit="1" customWidth="1"/>
    <col min="3" max="3" width="23.85546875" customWidth="1"/>
    <col min="4" max="4" width="29.28515625" customWidth="1"/>
  </cols>
  <sheetData>
    <row r="1" spans="1:4" ht="48" customHeight="1">
      <c r="A1" s="33" t="s">
        <v>588</v>
      </c>
      <c r="B1" s="33"/>
      <c r="C1" s="33"/>
      <c r="D1" s="33"/>
    </row>
    <row r="2" spans="1:4" ht="45.75" customHeight="1">
      <c r="A2" s="34" t="s">
        <v>593</v>
      </c>
      <c r="B2" s="34"/>
      <c r="C2" s="34"/>
      <c r="D2" s="34"/>
    </row>
    <row r="3" spans="1:4" ht="42" customHeight="1">
      <c r="A3" s="28" t="s">
        <v>2</v>
      </c>
      <c r="B3" s="28" t="s">
        <v>3</v>
      </c>
      <c r="C3" s="25" t="s">
        <v>594</v>
      </c>
      <c r="D3" s="25" t="s">
        <v>15</v>
      </c>
    </row>
    <row r="4" spans="1:4">
      <c r="A4" s="21">
        <v>1</v>
      </c>
      <c r="B4" s="22" t="s">
        <v>16</v>
      </c>
      <c r="C4" s="23">
        <v>104.75</v>
      </c>
      <c r="D4" s="23">
        <f t="shared" ref="D4:D67" si="0">SUM(C4:C4)</f>
        <v>104.75</v>
      </c>
    </row>
    <row r="5" spans="1:4">
      <c r="A5" s="5">
        <v>2</v>
      </c>
      <c r="B5" s="12" t="s">
        <v>17</v>
      </c>
      <c r="C5" s="23">
        <v>5897.34</v>
      </c>
      <c r="D5" s="23">
        <f t="shared" si="0"/>
        <v>5897.34</v>
      </c>
    </row>
    <row r="6" spans="1:4">
      <c r="A6" s="5">
        <v>3</v>
      </c>
      <c r="B6" s="12" t="s">
        <v>18</v>
      </c>
      <c r="C6" s="23">
        <v>320.64</v>
      </c>
      <c r="D6" s="23">
        <f t="shared" si="0"/>
        <v>320.64</v>
      </c>
    </row>
    <row r="7" spans="1:4">
      <c r="A7" s="5">
        <v>4</v>
      </c>
      <c r="B7" s="12" t="s">
        <v>19</v>
      </c>
      <c r="C7" s="23">
        <v>149.76</v>
      </c>
      <c r="D7" s="23">
        <f t="shared" si="0"/>
        <v>149.76</v>
      </c>
    </row>
    <row r="8" spans="1:4">
      <c r="A8" s="5">
        <v>5</v>
      </c>
      <c r="B8" s="12" t="s">
        <v>20</v>
      </c>
      <c r="C8" s="23">
        <v>2528.29</v>
      </c>
      <c r="D8" s="23">
        <f t="shared" si="0"/>
        <v>2528.29</v>
      </c>
    </row>
    <row r="9" spans="1:4">
      <c r="A9" s="5">
        <v>6</v>
      </c>
      <c r="B9" s="12" t="s">
        <v>21</v>
      </c>
      <c r="C9" s="23">
        <v>3751.06</v>
      </c>
      <c r="D9" s="23">
        <f t="shared" si="0"/>
        <v>3751.06</v>
      </c>
    </row>
    <row r="10" spans="1:4">
      <c r="A10" s="5">
        <v>7</v>
      </c>
      <c r="B10" s="12" t="s">
        <v>22</v>
      </c>
      <c r="C10" s="23">
        <v>305.74</v>
      </c>
      <c r="D10" s="23">
        <f t="shared" si="0"/>
        <v>305.74</v>
      </c>
    </row>
    <row r="11" spans="1:4">
      <c r="A11" s="5">
        <v>8</v>
      </c>
      <c r="B11" s="12" t="s">
        <v>23</v>
      </c>
      <c r="C11" s="23">
        <v>169.1</v>
      </c>
      <c r="D11" s="23">
        <f t="shared" si="0"/>
        <v>169.1</v>
      </c>
    </row>
    <row r="12" spans="1:4">
      <c r="A12" s="5">
        <v>9</v>
      </c>
      <c r="B12" s="12" t="s">
        <v>24</v>
      </c>
      <c r="C12" s="23">
        <v>840.96</v>
      </c>
      <c r="D12" s="23">
        <f t="shared" si="0"/>
        <v>840.96</v>
      </c>
    </row>
    <row r="13" spans="1:4">
      <c r="A13" s="5">
        <v>10</v>
      </c>
      <c r="B13" s="12" t="s">
        <v>25</v>
      </c>
      <c r="C13" s="23">
        <v>2320.63</v>
      </c>
      <c r="D13" s="23">
        <f t="shared" si="0"/>
        <v>2320.63</v>
      </c>
    </row>
    <row r="14" spans="1:4">
      <c r="A14" s="5">
        <v>11</v>
      </c>
      <c r="B14" s="12" t="s">
        <v>26</v>
      </c>
      <c r="C14" s="23">
        <v>173.93</v>
      </c>
      <c r="D14" s="23">
        <f t="shared" si="0"/>
        <v>173.93</v>
      </c>
    </row>
    <row r="15" spans="1:4">
      <c r="A15" s="5">
        <v>12</v>
      </c>
      <c r="B15" s="12" t="s">
        <v>27</v>
      </c>
      <c r="C15" s="23">
        <v>1399.84</v>
      </c>
      <c r="D15" s="23">
        <f t="shared" si="0"/>
        <v>1399.84</v>
      </c>
    </row>
    <row r="16" spans="1:4">
      <c r="A16" s="5">
        <v>13</v>
      </c>
      <c r="B16" s="12" t="s">
        <v>28</v>
      </c>
      <c r="C16" s="23">
        <v>557.41</v>
      </c>
      <c r="D16" s="23">
        <f t="shared" si="0"/>
        <v>557.41</v>
      </c>
    </row>
    <row r="17" spans="1:4">
      <c r="A17" s="5">
        <v>14</v>
      </c>
      <c r="B17" s="12" t="s">
        <v>29</v>
      </c>
      <c r="C17" s="23">
        <v>5411.41</v>
      </c>
      <c r="D17" s="23">
        <f t="shared" si="0"/>
        <v>5411.41</v>
      </c>
    </row>
    <row r="18" spans="1:4">
      <c r="A18" s="5">
        <v>15</v>
      </c>
      <c r="B18" s="12" t="s">
        <v>30</v>
      </c>
      <c r="C18" s="23">
        <v>656.88</v>
      </c>
      <c r="D18" s="23">
        <f t="shared" si="0"/>
        <v>656.88</v>
      </c>
    </row>
    <row r="19" spans="1:4">
      <c r="A19" s="5">
        <v>16</v>
      </c>
      <c r="B19" s="12" t="s">
        <v>31</v>
      </c>
      <c r="C19" s="23">
        <v>1209.1400000000001</v>
      </c>
      <c r="D19" s="23">
        <f t="shared" si="0"/>
        <v>1209.1400000000001</v>
      </c>
    </row>
    <row r="20" spans="1:4">
      <c r="A20" s="5">
        <v>17</v>
      </c>
      <c r="B20" s="12" t="s">
        <v>32</v>
      </c>
      <c r="C20" s="23">
        <v>443.84</v>
      </c>
      <c r="D20" s="23">
        <f t="shared" si="0"/>
        <v>443.84</v>
      </c>
    </row>
    <row r="21" spans="1:4">
      <c r="A21" s="5">
        <v>18</v>
      </c>
      <c r="B21" s="12" t="s">
        <v>33</v>
      </c>
      <c r="C21" s="23">
        <v>104.25</v>
      </c>
      <c r="D21" s="23">
        <f t="shared" si="0"/>
        <v>104.25</v>
      </c>
    </row>
    <row r="22" spans="1:4">
      <c r="A22" s="5">
        <v>19</v>
      </c>
      <c r="B22" s="12" t="s">
        <v>34</v>
      </c>
      <c r="C22" s="23">
        <v>338.05</v>
      </c>
      <c r="D22" s="23">
        <f t="shared" si="0"/>
        <v>338.05</v>
      </c>
    </row>
    <row r="23" spans="1:4">
      <c r="A23" s="5">
        <v>20</v>
      </c>
      <c r="B23" s="12" t="s">
        <v>35</v>
      </c>
      <c r="C23" s="23">
        <v>639.91</v>
      </c>
      <c r="D23" s="23">
        <f t="shared" si="0"/>
        <v>639.91</v>
      </c>
    </row>
    <row r="24" spans="1:4">
      <c r="A24" s="5">
        <v>21</v>
      </c>
      <c r="B24" s="12" t="s">
        <v>36</v>
      </c>
      <c r="C24" s="23">
        <v>1999.36</v>
      </c>
      <c r="D24" s="23">
        <f t="shared" si="0"/>
        <v>1999.36</v>
      </c>
    </row>
    <row r="25" spans="1:4">
      <c r="A25" s="5">
        <v>22</v>
      </c>
      <c r="B25" s="12" t="s">
        <v>37</v>
      </c>
      <c r="C25" s="23">
        <v>158.26</v>
      </c>
      <c r="D25" s="23">
        <f t="shared" si="0"/>
        <v>158.26</v>
      </c>
    </row>
    <row r="26" spans="1:4">
      <c r="A26" s="5">
        <v>23</v>
      </c>
      <c r="B26" s="12" t="s">
        <v>38</v>
      </c>
      <c r="C26" s="23">
        <v>4130.09</v>
      </c>
      <c r="D26" s="23">
        <f t="shared" si="0"/>
        <v>4130.09</v>
      </c>
    </row>
    <row r="27" spans="1:4">
      <c r="A27" s="5">
        <v>24</v>
      </c>
      <c r="B27" s="12" t="s">
        <v>39</v>
      </c>
      <c r="C27" s="23">
        <v>446.91</v>
      </c>
      <c r="D27" s="23">
        <f t="shared" si="0"/>
        <v>446.91</v>
      </c>
    </row>
    <row r="28" spans="1:4">
      <c r="A28" s="5">
        <v>25</v>
      </c>
      <c r="B28" s="12" t="s">
        <v>40</v>
      </c>
      <c r="C28" s="23">
        <v>1900.38</v>
      </c>
      <c r="D28" s="23">
        <f t="shared" si="0"/>
        <v>1900.38</v>
      </c>
    </row>
    <row r="29" spans="1:4">
      <c r="A29" s="5">
        <v>26</v>
      </c>
      <c r="B29" s="12" t="s">
        <v>41</v>
      </c>
      <c r="C29" s="23">
        <v>1308.0899999999999</v>
      </c>
      <c r="D29" s="23">
        <f t="shared" si="0"/>
        <v>1308.0899999999999</v>
      </c>
    </row>
    <row r="30" spans="1:4">
      <c r="A30" s="5">
        <v>27</v>
      </c>
      <c r="B30" s="12" t="s">
        <v>42</v>
      </c>
      <c r="C30" s="23">
        <v>275.8</v>
      </c>
      <c r="D30" s="23">
        <f t="shared" si="0"/>
        <v>275.8</v>
      </c>
    </row>
    <row r="31" spans="1:4">
      <c r="A31" s="5">
        <v>28</v>
      </c>
      <c r="B31" s="12" t="s">
        <v>43</v>
      </c>
      <c r="C31" s="23">
        <v>3252.32</v>
      </c>
      <c r="D31" s="23">
        <f t="shared" si="0"/>
        <v>3252.32</v>
      </c>
    </row>
    <row r="32" spans="1:4">
      <c r="A32" s="5">
        <v>29</v>
      </c>
      <c r="B32" s="12" t="s">
        <v>44</v>
      </c>
      <c r="C32" s="23">
        <v>525.98</v>
      </c>
      <c r="D32" s="23">
        <f t="shared" si="0"/>
        <v>525.98</v>
      </c>
    </row>
    <row r="33" spans="1:4">
      <c r="A33" s="5">
        <v>30</v>
      </c>
      <c r="B33" s="12" t="s">
        <v>45</v>
      </c>
      <c r="C33" s="23">
        <v>2773.5</v>
      </c>
      <c r="D33" s="23">
        <f t="shared" si="0"/>
        <v>2773.5</v>
      </c>
    </row>
    <row r="34" spans="1:4">
      <c r="A34" s="5">
        <v>31</v>
      </c>
      <c r="B34" s="12" t="s">
        <v>46</v>
      </c>
      <c r="C34" s="23">
        <v>944.81</v>
      </c>
      <c r="D34" s="23">
        <f t="shared" si="0"/>
        <v>944.81</v>
      </c>
    </row>
    <row r="35" spans="1:4">
      <c r="A35" s="5">
        <v>32</v>
      </c>
      <c r="B35" s="12" t="s">
        <v>47</v>
      </c>
      <c r="C35" s="23">
        <v>152.44999999999999</v>
      </c>
      <c r="D35" s="23">
        <f t="shared" si="0"/>
        <v>152.44999999999999</v>
      </c>
    </row>
    <row r="36" spans="1:4">
      <c r="A36" s="5">
        <v>33</v>
      </c>
      <c r="B36" s="12" t="s">
        <v>48</v>
      </c>
      <c r="C36" s="23">
        <v>455.42</v>
      </c>
      <c r="D36" s="23">
        <f t="shared" si="0"/>
        <v>455.42</v>
      </c>
    </row>
    <row r="37" spans="1:4">
      <c r="A37" s="5">
        <v>34</v>
      </c>
      <c r="B37" s="12" t="s">
        <v>49</v>
      </c>
      <c r="C37" s="23">
        <v>186.41</v>
      </c>
      <c r="D37" s="23">
        <f t="shared" si="0"/>
        <v>186.41</v>
      </c>
    </row>
    <row r="38" spans="1:4">
      <c r="A38" s="5">
        <v>35</v>
      </c>
      <c r="B38" s="12" t="s">
        <v>50</v>
      </c>
      <c r="C38" s="23">
        <v>96.45</v>
      </c>
      <c r="D38" s="23">
        <f t="shared" si="0"/>
        <v>96.45</v>
      </c>
    </row>
    <row r="39" spans="1:4">
      <c r="A39" s="5">
        <v>36</v>
      </c>
      <c r="B39" s="12" t="s">
        <v>51</v>
      </c>
      <c r="C39" s="23">
        <v>644.64</v>
      </c>
      <c r="D39" s="23">
        <f t="shared" si="0"/>
        <v>644.64</v>
      </c>
    </row>
    <row r="40" spans="1:4">
      <c r="A40" s="5">
        <v>37</v>
      </c>
      <c r="B40" s="12" t="s">
        <v>52</v>
      </c>
      <c r="C40" s="23">
        <v>544.20000000000005</v>
      </c>
      <c r="D40" s="23">
        <f t="shared" si="0"/>
        <v>544.20000000000005</v>
      </c>
    </row>
    <row r="41" spans="1:4">
      <c r="A41" s="5">
        <v>38</v>
      </c>
      <c r="B41" s="12" t="s">
        <v>53</v>
      </c>
      <c r="C41" s="23">
        <v>243.14</v>
      </c>
      <c r="D41" s="23">
        <f t="shared" si="0"/>
        <v>243.14</v>
      </c>
    </row>
    <row r="42" spans="1:4">
      <c r="A42" s="5">
        <v>39</v>
      </c>
      <c r="B42" s="12" t="s">
        <v>54</v>
      </c>
      <c r="C42" s="23">
        <v>17756.330000000002</v>
      </c>
      <c r="D42" s="23">
        <f t="shared" si="0"/>
        <v>17756.330000000002</v>
      </c>
    </row>
    <row r="43" spans="1:4">
      <c r="A43" s="5">
        <v>40</v>
      </c>
      <c r="B43" s="12" t="s">
        <v>55</v>
      </c>
      <c r="C43" s="23">
        <v>796.65</v>
      </c>
      <c r="D43" s="23">
        <f t="shared" si="0"/>
        <v>796.65</v>
      </c>
    </row>
    <row r="44" spans="1:4">
      <c r="A44" s="5">
        <v>41</v>
      </c>
      <c r="B44" s="12" t="s">
        <v>56</v>
      </c>
      <c r="C44" s="23">
        <v>4115.6499999999996</v>
      </c>
      <c r="D44" s="23">
        <f t="shared" si="0"/>
        <v>4115.6499999999996</v>
      </c>
    </row>
    <row r="45" spans="1:4">
      <c r="A45" s="5">
        <v>42</v>
      </c>
      <c r="B45" s="12" t="s">
        <v>57</v>
      </c>
      <c r="C45" s="23">
        <v>1540.9</v>
      </c>
      <c r="D45" s="23">
        <f t="shared" si="0"/>
        <v>1540.9</v>
      </c>
    </row>
    <row r="46" spans="1:4">
      <c r="A46" s="5">
        <v>43</v>
      </c>
      <c r="B46" s="12" t="s">
        <v>58</v>
      </c>
      <c r="C46" s="23">
        <v>18846.66</v>
      </c>
      <c r="D46" s="23">
        <f t="shared" si="0"/>
        <v>18846.66</v>
      </c>
    </row>
    <row r="47" spans="1:4">
      <c r="A47" s="5">
        <v>44</v>
      </c>
      <c r="B47" s="12" t="s">
        <v>59</v>
      </c>
      <c r="C47" s="23">
        <v>6990.06</v>
      </c>
      <c r="D47" s="23">
        <f t="shared" si="0"/>
        <v>6990.06</v>
      </c>
    </row>
    <row r="48" spans="1:4">
      <c r="A48" s="5">
        <v>45</v>
      </c>
      <c r="B48" s="12" t="s">
        <v>60</v>
      </c>
      <c r="C48" s="23">
        <v>1409.84</v>
      </c>
      <c r="D48" s="23">
        <f t="shared" si="0"/>
        <v>1409.84</v>
      </c>
    </row>
    <row r="49" spans="1:4">
      <c r="A49" s="5">
        <v>46</v>
      </c>
      <c r="B49" s="12" t="s">
        <v>61</v>
      </c>
      <c r="C49" s="23">
        <v>641.92999999999995</v>
      </c>
      <c r="D49" s="23">
        <f t="shared" si="0"/>
        <v>641.92999999999995</v>
      </c>
    </row>
    <row r="50" spans="1:4">
      <c r="A50" s="5">
        <v>47</v>
      </c>
      <c r="B50" s="12" t="s">
        <v>62</v>
      </c>
      <c r="C50" s="23">
        <v>24.65</v>
      </c>
      <c r="D50" s="23">
        <f t="shared" si="0"/>
        <v>24.65</v>
      </c>
    </row>
    <row r="51" spans="1:4">
      <c r="A51" s="5">
        <v>48</v>
      </c>
      <c r="B51" s="12" t="s">
        <v>63</v>
      </c>
      <c r="C51" s="23">
        <v>186.49</v>
      </c>
      <c r="D51" s="23">
        <f t="shared" si="0"/>
        <v>186.49</v>
      </c>
    </row>
    <row r="52" spans="1:4">
      <c r="A52" s="5">
        <v>49</v>
      </c>
      <c r="B52" s="12" t="s">
        <v>64</v>
      </c>
      <c r="C52" s="23">
        <v>148.44</v>
      </c>
      <c r="D52" s="23">
        <f t="shared" si="0"/>
        <v>148.44</v>
      </c>
    </row>
    <row r="53" spans="1:4">
      <c r="A53" s="5">
        <v>50</v>
      </c>
      <c r="B53" s="12" t="s">
        <v>65</v>
      </c>
      <c r="C53" s="23">
        <v>531.65</v>
      </c>
      <c r="D53" s="23">
        <f t="shared" si="0"/>
        <v>531.65</v>
      </c>
    </row>
    <row r="54" spans="1:4">
      <c r="A54" s="5">
        <v>51</v>
      </c>
      <c r="B54" s="12" t="s">
        <v>66</v>
      </c>
      <c r="C54" s="23">
        <v>750.93</v>
      </c>
      <c r="D54" s="23">
        <f t="shared" si="0"/>
        <v>750.93</v>
      </c>
    </row>
    <row r="55" spans="1:4">
      <c r="A55" s="5">
        <v>52</v>
      </c>
      <c r="B55" s="12" t="s">
        <v>67</v>
      </c>
      <c r="C55" s="23">
        <v>846.35</v>
      </c>
      <c r="D55" s="23">
        <f t="shared" si="0"/>
        <v>846.35</v>
      </c>
    </row>
    <row r="56" spans="1:4">
      <c r="A56" s="5">
        <v>53</v>
      </c>
      <c r="B56" s="12" t="s">
        <v>68</v>
      </c>
      <c r="C56" s="23">
        <v>194.69</v>
      </c>
      <c r="D56" s="23">
        <f t="shared" si="0"/>
        <v>194.69</v>
      </c>
    </row>
    <row r="57" spans="1:4">
      <c r="A57" s="5">
        <v>54</v>
      </c>
      <c r="B57" s="12" t="s">
        <v>69</v>
      </c>
      <c r="C57" s="23">
        <v>90.43</v>
      </c>
      <c r="D57" s="23">
        <f t="shared" si="0"/>
        <v>90.43</v>
      </c>
    </row>
    <row r="58" spans="1:4">
      <c r="A58" s="5">
        <v>55</v>
      </c>
      <c r="B58" s="12" t="s">
        <v>70</v>
      </c>
      <c r="C58" s="23">
        <v>581.64</v>
      </c>
      <c r="D58" s="23">
        <f t="shared" si="0"/>
        <v>581.64</v>
      </c>
    </row>
    <row r="59" spans="1:4">
      <c r="A59" s="5">
        <v>56</v>
      </c>
      <c r="B59" s="12" t="s">
        <v>71</v>
      </c>
      <c r="C59" s="23">
        <v>177.34</v>
      </c>
      <c r="D59" s="23">
        <f t="shared" si="0"/>
        <v>177.34</v>
      </c>
    </row>
    <row r="60" spans="1:4">
      <c r="A60" s="5">
        <v>57</v>
      </c>
      <c r="B60" s="12" t="s">
        <v>72</v>
      </c>
      <c r="C60" s="23">
        <v>6558.65</v>
      </c>
      <c r="D60" s="23">
        <f t="shared" si="0"/>
        <v>6558.65</v>
      </c>
    </row>
    <row r="61" spans="1:4">
      <c r="A61" s="5">
        <v>58</v>
      </c>
      <c r="B61" s="12" t="s">
        <v>73</v>
      </c>
      <c r="C61" s="23">
        <v>1574.99</v>
      </c>
      <c r="D61" s="23">
        <f t="shared" si="0"/>
        <v>1574.99</v>
      </c>
    </row>
    <row r="62" spans="1:4">
      <c r="A62" s="5">
        <v>59</v>
      </c>
      <c r="B62" s="12" t="s">
        <v>74</v>
      </c>
      <c r="C62" s="23">
        <v>8154.65</v>
      </c>
      <c r="D62" s="23">
        <f t="shared" si="0"/>
        <v>8154.65</v>
      </c>
    </row>
    <row r="63" spans="1:4">
      <c r="A63" s="5">
        <v>60</v>
      </c>
      <c r="B63" s="12" t="s">
        <v>75</v>
      </c>
      <c r="C63" s="23">
        <v>308.11</v>
      </c>
      <c r="D63" s="23">
        <f t="shared" si="0"/>
        <v>308.11</v>
      </c>
    </row>
    <row r="64" spans="1:4">
      <c r="A64" s="5">
        <v>61</v>
      </c>
      <c r="B64" s="12" t="s">
        <v>76</v>
      </c>
      <c r="C64" s="23">
        <v>354.81</v>
      </c>
      <c r="D64" s="23">
        <f t="shared" si="0"/>
        <v>354.81</v>
      </c>
    </row>
    <row r="65" spans="1:4">
      <c r="A65" s="5">
        <v>62</v>
      </c>
      <c r="B65" s="12" t="s">
        <v>77</v>
      </c>
      <c r="C65" s="23">
        <v>86.55</v>
      </c>
      <c r="D65" s="23">
        <f t="shared" si="0"/>
        <v>86.55</v>
      </c>
    </row>
    <row r="66" spans="1:4">
      <c r="A66" s="5">
        <v>63</v>
      </c>
      <c r="B66" s="12" t="s">
        <v>78</v>
      </c>
      <c r="C66" s="23">
        <v>610.29</v>
      </c>
      <c r="D66" s="23">
        <f t="shared" si="0"/>
        <v>610.29</v>
      </c>
    </row>
    <row r="67" spans="1:4">
      <c r="A67" s="5">
        <v>64</v>
      </c>
      <c r="B67" s="12" t="s">
        <v>79</v>
      </c>
      <c r="C67" s="23">
        <v>1041.8399999999999</v>
      </c>
      <c r="D67" s="23">
        <f t="shared" si="0"/>
        <v>1041.8399999999999</v>
      </c>
    </row>
    <row r="68" spans="1:4">
      <c r="A68" s="5">
        <v>65</v>
      </c>
      <c r="B68" s="12" t="s">
        <v>80</v>
      </c>
      <c r="C68" s="23">
        <v>146.74</v>
      </c>
      <c r="D68" s="23">
        <f t="shared" ref="D68:D131" si="1">SUM(C68:C68)</f>
        <v>146.74</v>
      </c>
    </row>
    <row r="69" spans="1:4">
      <c r="A69" s="5">
        <v>66</v>
      </c>
      <c r="B69" s="12" t="s">
        <v>81</v>
      </c>
      <c r="C69" s="23">
        <v>798.59</v>
      </c>
      <c r="D69" s="23">
        <f t="shared" si="1"/>
        <v>798.59</v>
      </c>
    </row>
    <row r="70" spans="1:4">
      <c r="A70" s="5">
        <v>67</v>
      </c>
      <c r="B70" s="12" t="s">
        <v>82</v>
      </c>
      <c r="C70" s="23">
        <v>89005.86</v>
      </c>
      <c r="D70" s="23">
        <f t="shared" si="1"/>
        <v>89005.86</v>
      </c>
    </row>
    <row r="71" spans="1:4">
      <c r="A71" s="5">
        <v>68</v>
      </c>
      <c r="B71" s="12" t="s">
        <v>83</v>
      </c>
      <c r="C71" s="23">
        <v>3988.52</v>
      </c>
      <c r="D71" s="23">
        <f t="shared" si="1"/>
        <v>3988.52</v>
      </c>
    </row>
    <row r="72" spans="1:4">
      <c r="A72" s="5">
        <v>69</v>
      </c>
      <c r="B72" s="12" t="s">
        <v>84</v>
      </c>
      <c r="C72" s="23">
        <v>378.06</v>
      </c>
      <c r="D72" s="23">
        <f t="shared" si="1"/>
        <v>378.06</v>
      </c>
    </row>
    <row r="73" spans="1:4">
      <c r="A73" s="5">
        <v>70</v>
      </c>
      <c r="B73" s="12" t="s">
        <v>85</v>
      </c>
      <c r="C73" s="23">
        <v>875.06</v>
      </c>
      <c r="D73" s="23">
        <f t="shared" si="1"/>
        <v>875.06</v>
      </c>
    </row>
    <row r="74" spans="1:4">
      <c r="A74" s="5">
        <v>71</v>
      </c>
      <c r="B74" s="12" t="s">
        <v>86</v>
      </c>
      <c r="C74" s="23">
        <v>420.43</v>
      </c>
      <c r="D74" s="23">
        <f t="shared" si="1"/>
        <v>420.43</v>
      </c>
    </row>
    <row r="75" spans="1:4">
      <c r="A75" s="5">
        <v>72</v>
      </c>
      <c r="B75" s="12" t="s">
        <v>87</v>
      </c>
      <c r="C75" s="23">
        <v>3686.32</v>
      </c>
      <c r="D75" s="23">
        <f t="shared" si="1"/>
        <v>3686.32</v>
      </c>
    </row>
    <row r="76" spans="1:4">
      <c r="A76" s="5">
        <v>73</v>
      </c>
      <c r="B76" s="12" t="s">
        <v>88</v>
      </c>
      <c r="C76" s="23">
        <v>4884.17</v>
      </c>
      <c r="D76" s="23">
        <f t="shared" si="1"/>
        <v>4884.17</v>
      </c>
    </row>
    <row r="77" spans="1:4">
      <c r="A77" s="5">
        <v>74</v>
      </c>
      <c r="B77" s="12" t="s">
        <v>89</v>
      </c>
      <c r="C77" s="23">
        <v>100.48</v>
      </c>
      <c r="D77" s="23">
        <f t="shared" si="1"/>
        <v>100.48</v>
      </c>
    </row>
    <row r="78" spans="1:4">
      <c r="A78" s="5">
        <v>75</v>
      </c>
      <c r="B78" s="12" t="s">
        <v>90</v>
      </c>
      <c r="C78" s="23">
        <v>401.7</v>
      </c>
      <c r="D78" s="23">
        <f t="shared" si="1"/>
        <v>401.7</v>
      </c>
    </row>
    <row r="79" spans="1:4">
      <c r="A79" s="5">
        <v>76</v>
      </c>
      <c r="B79" s="12" t="s">
        <v>91</v>
      </c>
      <c r="C79" s="23">
        <v>425.29</v>
      </c>
      <c r="D79" s="23">
        <f t="shared" si="1"/>
        <v>425.29</v>
      </c>
    </row>
    <row r="80" spans="1:4">
      <c r="A80" s="5">
        <v>77</v>
      </c>
      <c r="B80" s="12" t="s">
        <v>92</v>
      </c>
      <c r="C80" s="23">
        <v>717.17</v>
      </c>
      <c r="D80" s="23">
        <f t="shared" si="1"/>
        <v>717.17</v>
      </c>
    </row>
    <row r="81" spans="1:4">
      <c r="A81" s="5">
        <v>78</v>
      </c>
      <c r="B81" s="12" t="s">
        <v>93</v>
      </c>
      <c r="C81" s="23">
        <v>233.11</v>
      </c>
      <c r="D81" s="23">
        <f t="shared" si="1"/>
        <v>233.11</v>
      </c>
    </row>
    <row r="82" spans="1:4">
      <c r="A82" s="5">
        <v>79</v>
      </c>
      <c r="B82" s="12" t="s">
        <v>94</v>
      </c>
      <c r="C82" s="23">
        <v>20732.13</v>
      </c>
      <c r="D82" s="23">
        <f t="shared" si="1"/>
        <v>20732.13</v>
      </c>
    </row>
    <row r="83" spans="1:4">
      <c r="A83" s="5">
        <v>80</v>
      </c>
      <c r="B83" s="12" t="s">
        <v>95</v>
      </c>
      <c r="C83" s="23">
        <v>204.78</v>
      </c>
      <c r="D83" s="23">
        <f t="shared" si="1"/>
        <v>204.78</v>
      </c>
    </row>
    <row r="84" spans="1:4">
      <c r="A84" s="5">
        <v>81</v>
      </c>
      <c r="B84" s="12" t="s">
        <v>96</v>
      </c>
      <c r="C84" s="23">
        <v>261.68</v>
      </c>
      <c r="D84" s="23">
        <f t="shared" si="1"/>
        <v>261.68</v>
      </c>
    </row>
    <row r="85" spans="1:4">
      <c r="A85" s="5">
        <v>82</v>
      </c>
      <c r="B85" s="12" t="s">
        <v>97</v>
      </c>
      <c r="C85" s="23">
        <v>522.29999999999995</v>
      </c>
      <c r="D85" s="23">
        <f t="shared" si="1"/>
        <v>522.29999999999995</v>
      </c>
    </row>
    <row r="86" spans="1:4">
      <c r="A86" s="5">
        <v>83</v>
      </c>
      <c r="B86" s="12" t="s">
        <v>98</v>
      </c>
      <c r="C86" s="23">
        <v>1607.73</v>
      </c>
      <c r="D86" s="23">
        <f t="shared" si="1"/>
        <v>1607.73</v>
      </c>
    </row>
    <row r="87" spans="1:4">
      <c r="A87" s="5">
        <v>84</v>
      </c>
      <c r="B87" s="12" t="s">
        <v>99</v>
      </c>
      <c r="C87" s="23">
        <v>870.96</v>
      </c>
      <c r="D87" s="23">
        <f t="shared" si="1"/>
        <v>870.96</v>
      </c>
    </row>
    <row r="88" spans="1:4">
      <c r="A88" s="5">
        <v>85</v>
      </c>
      <c r="B88" s="12" t="s">
        <v>100</v>
      </c>
      <c r="C88" s="23">
        <v>3337.39</v>
      </c>
      <c r="D88" s="23">
        <f t="shared" si="1"/>
        <v>3337.39</v>
      </c>
    </row>
    <row r="89" spans="1:4">
      <c r="A89" s="5">
        <v>86</v>
      </c>
      <c r="B89" s="12" t="s">
        <v>101</v>
      </c>
      <c r="C89" s="23">
        <v>215.98</v>
      </c>
      <c r="D89" s="23">
        <f t="shared" si="1"/>
        <v>215.98</v>
      </c>
    </row>
    <row r="90" spans="1:4">
      <c r="A90" s="5">
        <v>87</v>
      </c>
      <c r="B90" s="12" t="s">
        <v>102</v>
      </c>
      <c r="C90" s="23">
        <v>817.42</v>
      </c>
      <c r="D90" s="23">
        <f t="shared" si="1"/>
        <v>817.42</v>
      </c>
    </row>
    <row r="91" spans="1:4">
      <c r="A91" s="5">
        <v>88</v>
      </c>
      <c r="B91" s="12" t="s">
        <v>103</v>
      </c>
      <c r="C91" s="23">
        <v>367.87</v>
      </c>
      <c r="D91" s="23">
        <f t="shared" si="1"/>
        <v>367.87</v>
      </c>
    </row>
    <row r="92" spans="1:4">
      <c r="A92" s="5">
        <v>89</v>
      </c>
      <c r="B92" s="12" t="s">
        <v>104</v>
      </c>
      <c r="C92" s="23">
        <v>286.12</v>
      </c>
      <c r="D92" s="23">
        <f t="shared" si="1"/>
        <v>286.12</v>
      </c>
    </row>
    <row r="93" spans="1:4">
      <c r="A93" s="5">
        <v>90</v>
      </c>
      <c r="B93" s="12" t="s">
        <v>105</v>
      </c>
      <c r="C93" s="23">
        <v>764.56</v>
      </c>
      <c r="D93" s="23">
        <f t="shared" si="1"/>
        <v>764.56</v>
      </c>
    </row>
    <row r="94" spans="1:4">
      <c r="A94" s="5">
        <v>91</v>
      </c>
      <c r="B94" s="12" t="s">
        <v>106</v>
      </c>
      <c r="C94" s="23">
        <v>1230.22</v>
      </c>
      <c r="D94" s="23">
        <f t="shared" si="1"/>
        <v>1230.22</v>
      </c>
    </row>
    <row r="95" spans="1:4">
      <c r="A95" s="5">
        <v>92</v>
      </c>
      <c r="B95" s="12" t="s">
        <v>107</v>
      </c>
      <c r="C95" s="23">
        <v>217.81</v>
      </c>
      <c r="D95" s="23">
        <f t="shared" si="1"/>
        <v>217.81</v>
      </c>
    </row>
    <row r="96" spans="1:4">
      <c r="A96" s="5">
        <v>93</v>
      </c>
      <c r="B96" s="12" t="s">
        <v>108</v>
      </c>
      <c r="C96" s="23">
        <v>73</v>
      </c>
      <c r="D96" s="23">
        <f t="shared" si="1"/>
        <v>73</v>
      </c>
    </row>
    <row r="97" spans="1:4">
      <c r="A97" s="5">
        <v>94</v>
      </c>
      <c r="B97" s="12" t="s">
        <v>109</v>
      </c>
      <c r="C97" s="23">
        <v>226.89</v>
      </c>
      <c r="D97" s="23">
        <f t="shared" si="1"/>
        <v>226.89</v>
      </c>
    </row>
    <row r="98" spans="1:4">
      <c r="A98" s="5">
        <v>95</v>
      </c>
      <c r="B98" s="12" t="s">
        <v>110</v>
      </c>
      <c r="C98" s="23">
        <v>572.54</v>
      </c>
      <c r="D98" s="23">
        <f t="shared" si="1"/>
        <v>572.54</v>
      </c>
    </row>
    <row r="99" spans="1:4">
      <c r="A99" s="5">
        <v>96</v>
      </c>
      <c r="B99" s="12" t="s">
        <v>111</v>
      </c>
      <c r="C99" s="23">
        <v>168</v>
      </c>
      <c r="D99" s="23">
        <f t="shared" si="1"/>
        <v>168</v>
      </c>
    </row>
    <row r="100" spans="1:4">
      <c r="A100" s="5">
        <v>97</v>
      </c>
      <c r="B100" s="12" t="s">
        <v>112</v>
      </c>
      <c r="C100" s="23">
        <v>236.13</v>
      </c>
      <c r="D100" s="23">
        <f t="shared" si="1"/>
        <v>236.13</v>
      </c>
    </row>
    <row r="101" spans="1:4">
      <c r="A101" s="5">
        <v>98</v>
      </c>
      <c r="B101" s="12" t="s">
        <v>113</v>
      </c>
      <c r="C101" s="23">
        <v>525.96</v>
      </c>
      <c r="D101" s="23">
        <f t="shared" si="1"/>
        <v>525.96</v>
      </c>
    </row>
    <row r="102" spans="1:4">
      <c r="A102" s="5">
        <v>99</v>
      </c>
      <c r="B102" s="12" t="s">
        <v>114</v>
      </c>
      <c r="C102" s="23">
        <v>48.87</v>
      </c>
      <c r="D102" s="23">
        <f t="shared" si="1"/>
        <v>48.87</v>
      </c>
    </row>
    <row r="103" spans="1:4">
      <c r="A103" s="5">
        <v>100</v>
      </c>
      <c r="B103" s="12" t="s">
        <v>115</v>
      </c>
      <c r="C103" s="23">
        <v>49.34</v>
      </c>
      <c r="D103" s="23">
        <f t="shared" si="1"/>
        <v>49.34</v>
      </c>
    </row>
    <row r="104" spans="1:4">
      <c r="A104" s="5">
        <v>101</v>
      </c>
      <c r="B104" s="12" t="s">
        <v>116</v>
      </c>
      <c r="C104" s="23">
        <v>94.95</v>
      </c>
      <c r="D104" s="23">
        <f t="shared" si="1"/>
        <v>94.95</v>
      </c>
    </row>
    <row r="105" spans="1:4">
      <c r="A105" s="5">
        <v>102</v>
      </c>
      <c r="B105" s="12" t="s">
        <v>117</v>
      </c>
      <c r="C105" s="23">
        <v>695.43</v>
      </c>
      <c r="D105" s="23">
        <f t="shared" si="1"/>
        <v>695.43</v>
      </c>
    </row>
    <row r="106" spans="1:4">
      <c r="A106" s="5">
        <v>103</v>
      </c>
      <c r="B106" s="12" t="s">
        <v>118</v>
      </c>
      <c r="C106" s="23">
        <v>1165.8699999999999</v>
      </c>
      <c r="D106" s="23">
        <f t="shared" si="1"/>
        <v>1165.8699999999999</v>
      </c>
    </row>
    <row r="107" spans="1:4">
      <c r="A107" s="5">
        <v>104</v>
      </c>
      <c r="B107" s="12" t="s">
        <v>119</v>
      </c>
      <c r="C107" s="23">
        <v>409.43</v>
      </c>
      <c r="D107" s="23">
        <f t="shared" si="1"/>
        <v>409.43</v>
      </c>
    </row>
    <row r="108" spans="1:4">
      <c r="A108" s="5">
        <v>105</v>
      </c>
      <c r="B108" s="12" t="s">
        <v>120</v>
      </c>
      <c r="C108" s="23">
        <v>1010.48</v>
      </c>
      <c r="D108" s="23">
        <f t="shared" si="1"/>
        <v>1010.48</v>
      </c>
    </row>
    <row r="109" spans="1:4">
      <c r="A109" s="5">
        <v>106</v>
      </c>
      <c r="B109" s="12" t="s">
        <v>121</v>
      </c>
      <c r="C109" s="23">
        <v>66.92</v>
      </c>
      <c r="D109" s="23">
        <f t="shared" si="1"/>
        <v>66.92</v>
      </c>
    </row>
    <row r="110" spans="1:4">
      <c r="A110" s="5">
        <v>107</v>
      </c>
      <c r="B110" s="12" t="s">
        <v>122</v>
      </c>
      <c r="C110" s="23">
        <v>3470.09</v>
      </c>
      <c r="D110" s="23">
        <f t="shared" si="1"/>
        <v>3470.09</v>
      </c>
    </row>
    <row r="111" spans="1:4">
      <c r="A111" s="5">
        <v>108</v>
      </c>
      <c r="B111" s="12" t="s">
        <v>123</v>
      </c>
      <c r="C111" s="23">
        <v>454.47</v>
      </c>
      <c r="D111" s="23">
        <f t="shared" si="1"/>
        <v>454.47</v>
      </c>
    </row>
    <row r="112" spans="1:4">
      <c r="A112" s="5">
        <v>109</v>
      </c>
      <c r="B112" s="12" t="s">
        <v>124</v>
      </c>
      <c r="C112" s="23">
        <v>159.71</v>
      </c>
      <c r="D112" s="23">
        <f t="shared" si="1"/>
        <v>159.71</v>
      </c>
    </row>
    <row r="113" spans="1:4">
      <c r="A113" s="5">
        <v>110</v>
      </c>
      <c r="B113" s="12" t="s">
        <v>125</v>
      </c>
      <c r="C113" s="23">
        <v>204.6</v>
      </c>
      <c r="D113" s="23">
        <f t="shared" si="1"/>
        <v>204.6</v>
      </c>
    </row>
    <row r="114" spans="1:4">
      <c r="A114" s="5">
        <v>111</v>
      </c>
      <c r="B114" s="12" t="s">
        <v>126</v>
      </c>
      <c r="C114" s="23">
        <v>597.75</v>
      </c>
      <c r="D114" s="23">
        <f t="shared" si="1"/>
        <v>597.75</v>
      </c>
    </row>
    <row r="115" spans="1:4">
      <c r="A115" s="5">
        <v>112</v>
      </c>
      <c r="B115" s="12" t="s">
        <v>127</v>
      </c>
      <c r="C115" s="23">
        <v>367.57</v>
      </c>
      <c r="D115" s="23">
        <f t="shared" si="1"/>
        <v>367.57</v>
      </c>
    </row>
    <row r="116" spans="1:4">
      <c r="A116" s="5">
        <v>113</v>
      </c>
      <c r="B116" s="12" t="s">
        <v>128</v>
      </c>
      <c r="C116" s="23">
        <v>429.46</v>
      </c>
      <c r="D116" s="23">
        <f t="shared" si="1"/>
        <v>429.46</v>
      </c>
    </row>
    <row r="117" spans="1:4">
      <c r="A117" s="5">
        <v>114</v>
      </c>
      <c r="B117" s="12" t="s">
        <v>129</v>
      </c>
      <c r="C117" s="23">
        <v>91.77</v>
      </c>
      <c r="D117" s="23">
        <f t="shared" si="1"/>
        <v>91.77</v>
      </c>
    </row>
    <row r="118" spans="1:4">
      <c r="A118" s="5">
        <v>115</v>
      </c>
      <c r="B118" s="12" t="s">
        <v>130</v>
      </c>
      <c r="C118" s="23">
        <v>1494.59</v>
      </c>
      <c r="D118" s="23">
        <f t="shared" si="1"/>
        <v>1494.59</v>
      </c>
    </row>
    <row r="119" spans="1:4">
      <c r="A119" s="5">
        <v>116</v>
      </c>
      <c r="B119" s="12" t="s">
        <v>131</v>
      </c>
      <c r="C119" s="23">
        <v>509.34</v>
      </c>
      <c r="D119" s="23">
        <f t="shared" si="1"/>
        <v>509.34</v>
      </c>
    </row>
    <row r="120" spans="1:4">
      <c r="A120" s="5">
        <v>117</v>
      </c>
      <c r="B120" s="12" t="s">
        <v>132</v>
      </c>
      <c r="C120" s="23">
        <v>321.36</v>
      </c>
      <c r="D120" s="23">
        <f t="shared" si="1"/>
        <v>321.36</v>
      </c>
    </row>
    <row r="121" spans="1:4">
      <c r="A121" s="5">
        <v>118</v>
      </c>
      <c r="B121" s="12" t="s">
        <v>133</v>
      </c>
      <c r="C121" s="23">
        <v>507.2</v>
      </c>
      <c r="D121" s="23">
        <f t="shared" si="1"/>
        <v>507.2</v>
      </c>
    </row>
    <row r="122" spans="1:4">
      <c r="A122" s="5">
        <v>119</v>
      </c>
      <c r="B122" s="12" t="s">
        <v>134</v>
      </c>
      <c r="C122" s="23">
        <v>92.45</v>
      </c>
      <c r="D122" s="23">
        <f t="shared" si="1"/>
        <v>92.45</v>
      </c>
    </row>
    <row r="123" spans="1:4">
      <c r="A123" s="5">
        <v>120</v>
      </c>
      <c r="B123" s="12" t="s">
        <v>135</v>
      </c>
      <c r="C123" s="23">
        <v>69.27</v>
      </c>
      <c r="D123" s="23">
        <f t="shared" si="1"/>
        <v>69.27</v>
      </c>
    </row>
    <row r="124" spans="1:4">
      <c r="A124" s="5">
        <v>121</v>
      </c>
      <c r="B124" s="12" t="s">
        <v>136</v>
      </c>
      <c r="C124" s="23">
        <v>83.33</v>
      </c>
      <c r="D124" s="23">
        <f t="shared" si="1"/>
        <v>83.33</v>
      </c>
    </row>
    <row r="125" spans="1:4">
      <c r="A125" s="5">
        <v>122</v>
      </c>
      <c r="B125" s="12" t="s">
        <v>137</v>
      </c>
      <c r="C125" s="23">
        <v>96.13</v>
      </c>
      <c r="D125" s="23">
        <f t="shared" si="1"/>
        <v>96.13</v>
      </c>
    </row>
    <row r="126" spans="1:4">
      <c r="A126" s="5">
        <v>123</v>
      </c>
      <c r="B126" s="12" t="s">
        <v>138</v>
      </c>
      <c r="C126" s="23">
        <v>354.26</v>
      </c>
      <c r="D126" s="23">
        <f t="shared" si="1"/>
        <v>354.26</v>
      </c>
    </row>
    <row r="127" spans="1:4">
      <c r="A127" s="5">
        <v>124</v>
      </c>
      <c r="B127" s="12" t="s">
        <v>139</v>
      </c>
      <c r="C127" s="23">
        <v>3031.47</v>
      </c>
      <c r="D127" s="23">
        <f t="shared" si="1"/>
        <v>3031.47</v>
      </c>
    </row>
    <row r="128" spans="1:4">
      <c r="A128" s="5">
        <v>125</v>
      </c>
      <c r="B128" s="12" t="s">
        <v>140</v>
      </c>
      <c r="C128" s="23">
        <v>1619.22</v>
      </c>
      <c r="D128" s="23">
        <f t="shared" si="1"/>
        <v>1619.22</v>
      </c>
    </row>
    <row r="129" spans="1:4">
      <c r="A129" s="5">
        <v>126</v>
      </c>
      <c r="B129" s="12" t="s">
        <v>141</v>
      </c>
      <c r="C129" s="23">
        <v>661.87</v>
      </c>
      <c r="D129" s="23">
        <f t="shared" si="1"/>
        <v>661.87</v>
      </c>
    </row>
    <row r="130" spans="1:4">
      <c r="A130" s="5">
        <v>127</v>
      </c>
      <c r="B130" s="12" t="s">
        <v>142</v>
      </c>
      <c r="C130" s="23">
        <v>176.47</v>
      </c>
      <c r="D130" s="23">
        <f t="shared" si="1"/>
        <v>176.47</v>
      </c>
    </row>
    <row r="131" spans="1:4">
      <c r="A131" s="5">
        <v>128</v>
      </c>
      <c r="B131" s="12" t="s">
        <v>143</v>
      </c>
      <c r="C131" s="23">
        <v>167.96</v>
      </c>
      <c r="D131" s="23">
        <f t="shared" si="1"/>
        <v>167.96</v>
      </c>
    </row>
    <row r="132" spans="1:4">
      <c r="A132" s="5">
        <v>129</v>
      </c>
      <c r="B132" s="12" t="s">
        <v>144</v>
      </c>
      <c r="C132" s="23">
        <v>154.57</v>
      </c>
      <c r="D132" s="23">
        <f t="shared" ref="D132:D195" si="2">SUM(C132:C132)</f>
        <v>154.57</v>
      </c>
    </row>
    <row r="133" spans="1:4">
      <c r="A133" s="5">
        <v>130</v>
      </c>
      <c r="B133" s="12" t="s">
        <v>145</v>
      </c>
      <c r="C133" s="23">
        <v>673.84</v>
      </c>
      <c r="D133" s="23">
        <f t="shared" si="2"/>
        <v>673.84</v>
      </c>
    </row>
    <row r="134" spans="1:4">
      <c r="A134" s="5">
        <v>131</v>
      </c>
      <c r="B134" s="12" t="s">
        <v>146</v>
      </c>
      <c r="C134" s="23">
        <v>1494.09</v>
      </c>
      <c r="D134" s="23">
        <f t="shared" si="2"/>
        <v>1494.09</v>
      </c>
    </row>
    <row r="135" spans="1:4">
      <c r="A135" s="5">
        <v>132</v>
      </c>
      <c r="B135" s="12" t="s">
        <v>147</v>
      </c>
      <c r="C135" s="23">
        <v>239.05</v>
      </c>
      <c r="D135" s="23">
        <f t="shared" si="2"/>
        <v>239.05</v>
      </c>
    </row>
    <row r="136" spans="1:4">
      <c r="A136" s="5">
        <v>133</v>
      </c>
      <c r="B136" s="12" t="s">
        <v>148</v>
      </c>
      <c r="C136" s="23">
        <v>543.29</v>
      </c>
      <c r="D136" s="23">
        <f t="shared" si="2"/>
        <v>543.29</v>
      </c>
    </row>
    <row r="137" spans="1:4">
      <c r="A137" s="5">
        <v>134</v>
      </c>
      <c r="B137" s="12" t="s">
        <v>149</v>
      </c>
      <c r="C137" s="23">
        <v>3701.99</v>
      </c>
      <c r="D137" s="23">
        <f t="shared" si="2"/>
        <v>3701.99</v>
      </c>
    </row>
    <row r="138" spans="1:4">
      <c r="A138" s="5">
        <v>135</v>
      </c>
      <c r="B138" s="12" t="s">
        <v>150</v>
      </c>
      <c r="C138" s="23">
        <v>1190.6600000000001</v>
      </c>
      <c r="D138" s="23">
        <f t="shared" si="2"/>
        <v>1190.6600000000001</v>
      </c>
    </row>
    <row r="139" spans="1:4">
      <c r="A139" s="5">
        <v>136</v>
      </c>
      <c r="B139" s="12" t="s">
        <v>151</v>
      </c>
      <c r="C139" s="23">
        <v>1617.75</v>
      </c>
      <c r="D139" s="23">
        <f t="shared" si="2"/>
        <v>1617.75</v>
      </c>
    </row>
    <row r="140" spans="1:4">
      <c r="A140" s="5">
        <v>137</v>
      </c>
      <c r="B140" s="12" t="s">
        <v>152</v>
      </c>
      <c r="C140" s="23">
        <v>531.45000000000005</v>
      </c>
      <c r="D140" s="23">
        <f t="shared" si="2"/>
        <v>531.45000000000005</v>
      </c>
    </row>
    <row r="141" spans="1:4">
      <c r="A141" s="5">
        <v>138</v>
      </c>
      <c r="B141" s="12" t="s">
        <v>153</v>
      </c>
      <c r="C141" s="23">
        <v>58.77</v>
      </c>
      <c r="D141" s="23">
        <f t="shared" si="2"/>
        <v>58.77</v>
      </c>
    </row>
    <row r="142" spans="1:4">
      <c r="A142" s="5">
        <v>139</v>
      </c>
      <c r="B142" s="12" t="s">
        <v>154</v>
      </c>
      <c r="C142" s="23">
        <v>269.24</v>
      </c>
      <c r="D142" s="23">
        <f t="shared" si="2"/>
        <v>269.24</v>
      </c>
    </row>
    <row r="143" spans="1:4">
      <c r="A143" s="5">
        <v>140</v>
      </c>
      <c r="B143" s="12" t="s">
        <v>155</v>
      </c>
      <c r="C143" s="23">
        <v>105.66</v>
      </c>
      <c r="D143" s="23">
        <f t="shared" si="2"/>
        <v>105.66</v>
      </c>
    </row>
    <row r="144" spans="1:4">
      <c r="A144" s="5">
        <v>141</v>
      </c>
      <c r="B144" s="12" t="s">
        <v>156</v>
      </c>
      <c r="C144" s="23">
        <v>1246.45</v>
      </c>
      <c r="D144" s="23">
        <f t="shared" si="2"/>
        <v>1246.45</v>
      </c>
    </row>
    <row r="145" spans="1:4">
      <c r="A145" s="5">
        <v>142</v>
      </c>
      <c r="B145" s="12" t="s">
        <v>157</v>
      </c>
      <c r="C145" s="23">
        <v>106.4</v>
      </c>
      <c r="D145" s="23">
        <f t="shared" si="2"/>
        <v>106.4</v>
      </c>
    </row>
    <row r="146" spans="1:4">
      <c r="A146" s="5">
        <v>143</v>
      </c>
      <c r="B146" s="12" t="s">
        <v>158</v>
      </c>
      <c r="C146" s="23">
        <v>1304.29</v>
      </c>
      <c r="D146" s="23">
        <f t="shared" si="2"/>
        <v>1304.29</v>
      </c>
    </row>
    <row r="147" spans="1:4">
      <c r="A147" s="5">
        <v>144</v>
      </c>
      <c r="B147" s="12" t="s">
        <v>159</v>
      </c>
      <c r="C147" s="23">
        <v>131.88</v>
      </c>
      <c r="D147" s="23">
        <f t="shared" si="2"/>
        <v>131.88</v>
      </c>
    </row>
    <row r="148" spans="1:4">
      <c r="A148" s="5">
        <v>145</v>
      </c>
      <c r="B148" s="12" t="s">
        <v>160</v>
      </c>
      <c r="C148" s="23">
        <v>955.19</v>
      </c>
      <c r="D148" s="23">
        <f t="shared" si="2"/>
        <v>955.19</v>
      </c>
    </row>
    <row r="149" spans="1:4">
      <c r="A149" s="5">
        <v>146</v>
      </c>
      <c r="B149" s="12" t="s">
        <v>161</v>
      </c>
      <c r="C149" s="23">
        <v>358.7</v>
      </c>
      <c r="D149" s="23">
        <f t="shared" si="2"/>
        <v>358.7</v>
      </c>
    </row>
    <row r="150" spans="1:4">
      <c r="A150" s="5">
        <v>147</v>
      </c>
      <c r="B150" s="12" t="s">
        <v>162</v>
      </c>
      <c r="C150" s="23">
        <v>109.38</v>
      </c>
      <c r="D150" s="23">
        <f t="shared" si="2"/>
        <v>109.38</v>
      </c>
    </row>
    <row r="151" spans="1:4">
      <c r="A151" s="5">
        <v>148</v>
      </c>
      <c r="B151" s="12" t="s">
        <v>163</v>
      </c>
      <c r="C151" s="23">
        <v>273.38</v>
      </c>
      <c r="D151" s="23">
        <f t="shared" si="2"/>
        <v>273.38</v>
      </c>
    </row>
    <row r="152" spans="1:4">
      <c r="A152" s="5">
        <v>149</v>
      </c>
      <c r="B152" s="12" t="s">
        <v>164</v>
      </c>
      <c r="C152" s="23">
        <v>254.04</v>
      </c>
      <c r="D152" s="23">
        <f t="shared" si="2"/>
        <v>254.04</v>
      </c>
    </row>
    <row r="153" spans="1:4">
      <c r="A153" s="5">
        <v>150</v>
      </c>
      <c r="B153" s="12" t="s">
        <v>165</v>
      </c>
      <c r="C153" s="23">
        <v>1809.7</v>
      </c>
      <c r="D153" s="23">
        <f t="shared" si="2"/>
        <v>1809.7</v>
      </c>
    </row>
    <row r="154" spans="1:4">
      <c r="A154" s="5">
        <v>151</v>
      </c>
      <c r="B154" s="12" t="s">
        <v>166</v>
      </c>
      <c r="C154" s="23">
        <v>38.840000000000003</v>
      </c>
      <c r="D154" s="23">
        <f t="shared" si="2"/>
        <v>38.840000000000003</v>
      </c>
    </row>
    <row r="155" spans="1:4">
      <c r="A155" s="5">
        <v>152</v>
      </c>
      <c r="B155" s="12" t="s">
        <v>167</v>
      </c>
      <c r="C155" s="23">
        <v>307.83999999999997</v>
      </c>
      <c r="D155" s="23">
        <f t="shared" si="2"/>
        <v>307.83999999999997</v>
      </c>
    </row>
    <row r="156" spans="1:4">
      <c r="A156" s="5">
        <v>153</v>
      </c>
      <c r="B156" s="12" t="s">
        <v>168</v>
      </c>
      <c r="C156" s="23">
        <v>602.29999999999995</v>
      </c>
      <c r="D156" s="23">
        <f t="shared" si="2"/>
        <v>602.29999999999995</v>
      </c>
    </row>
    <row r="157" spans="1:4">
      <c r="A157" s="5">
        <v>154</v>
      </c>
      <c r="B157" s="12" t="s">
        <v>169</v>
      </c>
      <c r="C157" s="23">
        <v>313.82</v>
      </c>
      <c r="D157" s="23">
        <f t="shared" si="2"/>
        <v>313.82</v>
      </c>
    </row>
    <row r="158" spans="1:4">
      <c r="A158" s="5">
        <v>155</v>
      </c>
      <c r="B158" s="12" t="s">
        <v>170</v>
      </c>
      <c r="C158" s="23">
        <v>137.82</v>
      </c>
      <c r="D158" s="23">
        <f t="shared" si="2"/>
        <v>137.82</v>
      </c>
    </row>
    <row r="159" spans="1:4">
      <c r="A159" s="5">
        <v>156</v>
      </c>
      <c r="B159" s="12" t="s">
        <v>171</v>
      </c>
      <c r="C159" s="23">
        <v>535.63</v>
      </c>
      <c r="D159" s="23">
        <f t="shared" si="2"/>
        <v>535.63</v>
      </c>
    </row>
    <row r="160" spans="1:4">
      <c r="A160" s="5">
        <v>157</v>
      </c>
      <c r="B160" s="12" t="s">
        <v>172</v>
      </c>
      <c r="C160" s="23">
        <v>3104.39</v>
      </c>
      <c r="D160" s="23">
        <f t="shared" si="2"/>
        <v>3104.39</v>
      </c>
    </row>
    <row r="161" spans="1:4">
      <c r="A161" s="5">
        <v>158</v>
      </c>
      <c r="B161" s="12" t="s">
        <v>173</v>
      </c>
      <c r="C161" s="23">
        <v>391.04</v>
      </c>
      <c r="D161" s="23">
        <f t="shared" si="2"/>
        <v>391.04</v>
      </c>
    </row>
    <row r="162" spans="1:4">
      <c r="A162" s="5">
        <v>159</v>
      </c>
      <c r="B162" s="12" t="s">
        <v>174</v>
      </c>
      <c r="C162" s="23">
        <v>707.43</v>
      </c>
      <c r="D162" s="23">
        <f t="shared" si="2"/>
        <v>707.43</v>
      </c>
    </row>
    <row r="163" spans="1:4">
      <c r="A163" s="5">
        <v>160</v>
      </c>
      <c r="B163" s="12" t="s">
        <v>175</v>
      </c>
      <c r="C163" s="23">
        <v>209.52</v>
      </c>
      <c r="D163" s="23">
        <f t="shared" si="2"/>
        <v>209.52</v>
      </c>
    </row>
    <row r="164" spans="1:4">
      <c r="A164" s="5">
        <v>161</v>
      </c>
      <c r="B164" s="12" t="s">
        <v>176</v>
      </c>
      <c r="C164" s="23">
        <v>388.85</v>
      </c>
      <c r="D164" s="23">
        <f t="shared" si="2"/>
        <v>388.85</v>
      </c>
    </row>
    <row r="165" spans="1:4">
      <c r="A165" s="5">
        <v>162</v>
      </c>
      <c r="B165" s="12" t="s">
        <v>177</v>
      </c>
      <c r="C165" s="23">
        <v>260.35000000000002</v>
      </c>
      <c r="D165" s="23">
        <f t="shared" si="2"/>
        <v>260.35000000000002</v>
      </c>
    </row>
    <row r="166" spans="1:4">
      <c r="A166" s="5">
        <v>163</v>
      </c>
      <c r="B166" s="12" t="s">
        <v>178</v>
      </c>
      <c r="C166" s="23">
        <v>196.12</v>
      </c>
      <c r="D166" s="23">
        <f t="shared" si="2"/>
        <v>196.12</v>
      </c>
    </row>
    <row r="167" spans="1:4">
      <c r="A167" s="5">
        <v>164</v>
      </c>
      <c r="B167" s="12" t="s">
        <v>179</v>
      </c>
      <c r="C167" s="23">
        <v>356.44</v>
      </c>
      <c r="D167" s="23">
        <f t="shared" si="2"/>
        <v>356.44</v>
      </c>
    </row>
    <row r="168" spans="1:4">
      <c r="A168" s="5">
        <v>165</v>
      </c>
      <c r="B168" s="12" t="s">
        <v>180</v>
      </c>
      <c r="C168" s="23">
        <v>203.16</v>
      </c>
      <c r="D168" s="23">
        <f t="shared" si="2"/>
        <v>203.16</v>
      </c>
    </row>
    <row r="169" spans="1:4">
      <c r="A169" s="5">
        <v>166</v>
      </c>
      <c r="B169" s="12" t="s">
        <v>181</v>
      </c>
      <c r="C169" s="23">
        <v>1594.86</v>
      </c>
      <c r="D169" s="23">
        <f t="shared" si="2"/>
        <v>1594.86</v>
      </c>
    </row>
    <row r="170" spans="1:4">
      <c r="A170" s="5">
        <v>167</v>
      </c>
      <c r="B170" s="12" t="s">
        <v>182</v>
      </c>
      <c r="C170" s="23">
        <v>269.79000000000002</v>
      </c>
      <c r="D170" s="23">
        <f t="shared" si="2"/>
        <v>269.79000000000002</v>
      </c>
    </row>
    <row r="171" spans="1:4">
      <c r="A171" s="5">
        <v>168</v>
      </c>
      <c r="B171" s="12" t="s">
        <v>183</v>
      </c>
      <c r="C171" s="23">
        <v>116.3</v>
      </c>
      <c r="D171" s="23">
        <f t="shared" si="2"/>
        <v>116.3</v>
      </c>
    </row>
    <row r="172" spans="1:4">
      <c r="A172" s="5">
        <v>169</v>
      </c>
      <c r="B172" s="12" t="s">
        <v>184</v>
      </c>
      <c r="C172" s="23">
        <v>521.86</v>
      </c>
      <c r="D172" s="23">
        <f t="shared" si="2"/>
        <v>521.86</v>
      </c>
    </row>
    <row r="173" spans="1:4">
      <c r="A173" s="5">
        <v>170</v>
      </c>
      <c r="B173" s="12" t="s">
        <v>185</v>
      </c>
      <c r="C173" s="23">
        <v>460.54</v>
      </c>
      <c r="D173" s="23">
        <f t="shared" si="2"/>
        <v>460.54</v>
      </c>
    </row>
    <row r="174" spans="1:4">
      <c r="A174" s="5">
        <v>171</v>
      </c>
      <c r="B174" s="12" t="s">
        <v>186</v>
      </c>
      <c r="C174" s="23">
        <v>2266.5100000000002</v>
      </c>
      <c r="D174" s="23">
        <f t="shared" si="2"/>
        <v>2266.5100000000002</v>
      </c>
    </row>
    <row r="175" spans="1:4">
      <c r="A175" s="5">
        <v>172</v>
      </c>
      <c r="B175" s="12" t="s">
        <v>187</v>
      </c>
      <c r="C175" s="23">
        <v>85.23</v>
      </c>
      <c r="D175" s="23">
        <f t="shared" si="2"/>
        <v>85.23</v>
      </c>
    </row>
    <row r="176" spans="1:4">
      <c r="A176" s="5">
        <v>173</v>
      </c>
      <c r="B176" s="12" t="s">
        <v>188</v>
      </c>
      <c r="C176" s="23">
        <v>192.61</v>
      </c>
      <c r="D176" s="23">
        <f t="shared" si="2"/>
        <v>192.61</v>
      </c>
    </row>
    <row r="177" spans="1:4">
      <c r="A177" s="5">
        <v>174</v>
      </c>
      <c r="B177" s="12" t="s">
        <v>189</v>
      </c>
      <c r="C177" s="23">
        <v>680.07</v>
      </c>
      <c r="D177" s="23">
        <f t="shared" si="2"/>
        <v>680.07</v>
      </c>
    </row>
    <row r="178" spans="1:4">
      <c r="A178" s="5">
        <v>175</v>
      </c>
      <c r="B178" s="12" t="s">
        <v>190</v>
      </c>
      <c r="C178" s="23">
        <v>244.89</v>
      </c>
      <c r="D178" s="23">
        <f t="shared" si="2"/>
        <v>244.89</v>
      </c>
    </row>
    <row r="179" spans="1:4">
      <c r="A179" s="5">
        <v>176</v>
      </c>
      <c r="B179" s="12" t="s">
        <v>191</v>
      </c>
      <c r="C179" s="23">
        <v>388.58</v>
      </c>
      <c r="D179" s="23">
        <f t="shared" si="2"/>
        <v>388.58</v>
      </c>
    </row>
    <row r="180" spans="1:4">
      <c r="A180" s="5">
        <v>177</v>
      </c>
      <c r="B180" s="12" t="s">
        <v>192</v>
      </c>
      <c r="C180" s="23">
        <v>1516.64</v>
      </c>
      <c r="D180" s="23">
        <f t="shared" si="2"/>
        <v>1516.64</v>
      </c>
    </row>
    <row r="181" spans="1:4">
      <c r="A181" s="5">
        <v>178</v>
      </c>
      <c r="B181" s="12" t="s">
        <v>193</v>
      </c>
      <c r="C181" s="23">
        <v>824.14</v>
      </c>
      <c r="D181" s="23">
        <f t="shared" si="2"/>
        <v>824.14</v>
      </c>
    </row>
    <row r="182" spans="1:4">
      <c r="A182" s="5">
        <v>179</v>
      </c>
      <c r="B182" s="12" t="s">
        <v>194</v>
      </c>
      <c r="C182" s="23">
        <v>323.89999999999998</v>
      </c>
      <c r="D182" s="23">
        <f t="shared" si="2"/>
        <v>323.89999999999998</v>
      </c>
    </row>
    <row r="183" spans="1:4">
      <c r="A183" s="5">
        <v>180</v>
      </c>
      <c r="B183" s="12" t="s">
        <v>195</v>
      </c>
      <c r="C183" s="23">
        <v>306.93</v>
      </c>
      <c r="D183" s="23">
        <f t="shared" si="2"/>
        <v>306.93</v>
      </c>
    </row>
    <row r="184" spans="1:4">
      <c r="A184" s="5">
        <v>181</v>
      </c>
      <c r="B184" s="12" t="s">
        <v>196</v>
      </c>
      <c r="C184" s="23">
        <v>83.12</v>
      </c>
      <c r="D184" s="23">
        <f t="shared" si="2"/>
        <v>83.12</v>
      </c>
    </row>
    <row r="185" spans="1:4">
      <c r="A185" s="5">
        <v>182</v>
      </c>
      <c r="B185" s="12" t="s">
        <v>197</v>
      </c>
      <c r="C185" s="23">
        <v>272.88</v>
      </c>
      <c r="D185" s="23">
        <f t="shared" si="2"/>
        <v>272.88</v>
      </c>
    </row>
    <row r="186" spans="1:4">
      <c r="A186" s="5">
        <v>183</v>
      </c>
      <c r="B186" s="12" t="s">
        <v>198</v>
      </c>
      <c r="C186" s="23">
        <v>189.19</v>
      </c>
      <c r="D186" s="23">
        <f t="shared" si="2"/>
        <v>189.19</v>
      </c>
    </row>
    <row r="187" spans="1:4">
      <c r="A187" s="5">
        <v>184</v>
      </c>
      <c r="B187" s="12" t="s">
        <v>199</v>
      </c>
      <c r="C187" s="23">
        <v>35715.480000000003</v>
      </c>
      <c r="D187" s="23">
        <f t="shared" si="2"/>
        <v>35715.480000000003</v>
      </c>
    </row>
    <row r="188" spans="1:4">
      <c r="A188" s="5">
        <v>185</v>
      </c>
      <c r="B188" s="12" t="s">
        <v>200</v>
      </c>
      <c r="C188" s="23">
        <v>1134.68</v>
      </c>
      <c r="D188" s="23">
        <f t="shared" si="2"/>
        <v>1134.68</v>
      </c>
    </row>
    <row r="189" spans="1:4">
      <c r="A189" s="5">
        <v>186</v>
      </c>
      <c r="B189" s="12" t="s">
        <v>201</v>
      </c>
      <c r="C189" s="23">
        <v>68.930000000000007</v>
      </c>
      <c r="D189" s="23">
        <f t="shared" si="2"/>
        <v>68.930000000000007</v>
      </c>
    </row>
    <row r="190" spans="1:4">
      <c r="A190" s="5">
        <v>187</v>
      </c>
      <c r="B190" s="12" t="s">
        <v>202</v>
      </c>
      <c r="C190" s="23">
        <v>224.83</v>
      </c>
      <c r="D190" s="23">
        <f t="shared" si="2"/>
        <v>224.83</v>
      </c>
    </row>
    <row r="191" spans="1:4">
      <c r="A191" s="5">
        <v>188</v>
      </c>
      <c r="B191" s="12" t="s">
        <v>203</v>
      </c>
      <c r="C191" s="23">
        <v>1238.5</v>
      </c>
      <c r="D191" s="23">
        <f t="shared" si="2"/>
        <v>1238.5</v>
      </c>
    </row>
    <row r="192" spans="1:4">
      <c r="A192" s="5">
        <v>189</v>
      </c>
      <c r="B192" s="12" t="s">
        <v>204</v>
      </c>
      <c r="C192" s="23">
        <v>508.72</v>
      </c>
      <c r="D192" s="23">
        <f t="shared" si="2"/>
        <v>508.72</v>
      </c>
    </row>
    <row r="193" spans="1:4">
      <c r="A193" s="5">
        <v>190</v>
      </c>
      <c r="B193" s="12" t="s">
        <v>205</v>
      </c>
      <c r="C193" s="23">
        <v>3099.05</v>
      </c>
      <c r="D193" s="23">
        <f t="shared" si="2"/>
        <v>3099.05</v>
      </c>
    </row>
    <row r="194" spans="1:4">
      <c r="A194" s="5">
        <v>191</v>
      </c>
      <c r="B194" s="12" t="s">
        <v>206</v>
      </c>
      <c r="C194" s="23">
        <v>43.85</v>
      </c>
      <c r="D194" s="23">
        <f t="shared" si="2"/>
        <v>43.85</v>
      </c>
    </row>
    <row r="195" spans="1:4">
      <c r="A195" s="5">
        <v>192</v>
      </c>
      <c r="B195" s="12" t="s">
        <v>207</v>
      </c>
      <c r="C195" s="23">
        <v>271.05</v>
      </c>
      <c r="D195" s="23">
        <f t="shared" si="2"/>
        <v>271.05</v>
      </c>
    </row>
    <row r="196" spans="1:4">
      <c r="A196" s="5">
        <v>193</v>
      </c>
      <c r="B196" s="12" t="s">
        <v>208</v>
      </c>
      <c r="C196" s="23">
        <v>496.15</v>
      </c>
      <c r="D196" s="23">
        <f t="shared" ref="D196:D259" si="3">SUM(C196:C196)</f>
        <v>496.15</v>
      </c>
    </row>
    <row r="197" spans="1:4">
      <c r="A197" s="5">
        <v>194</v>
      </c>
      <c r="B197" s="12" t="s">
        <v>209</v>
      </c>
      <c r="C197" s="23">
        <v>251.48</v>
      </c>
      <c r="D197" s="23">
        <f t="shared" si="3"/>
        <v>251.48</v>
      </c>
    </row>
    <row r="198" spans="1:4">
      <c r="A198" s="5">
        <v>195</v>
      </c>
      <c r="B198" s="12" t="s">
        <v>210</v>
      </c>
      <c r="C198" s="23">
        <v>160.31</v>
      </c>
      <c r="D198" s="23">
        <f t="shared" si="3"/>
        <v>160.31</v>
      </c>
    </row>
    <row r="199" spans="1:4">
      <c r="A199" s="5">
        <v>196</v>
      </c>
      <c r="B199" s="12" t="s">
        <v>211</v>
      </c>
      <c r="C199" s="23">
        <v>76.13</v>
      </c>
      <c r="D199" s="23">
        <f t="shared" si="3"/>
        <v>76.13</v>
      </c>
    </row>
    <row r="200" spans="1:4">
      <c r="A200" s="5">
        <v>197</v>
      </c>
      <c r="B200" s="12" t="s">
        <v>212</v>
      </c>
      <c r="C200" s="23">
        <v>550.21</v>
      </c>
      <c r="D200" s="23">
        <f t="shared" si="3"/>
        <v>550.21</v>
      </c>
    </row>
    <row r="201" spans="1:4">
      <c r="A201" s="5">
        <v>198</v>
      </c>
      <c r="B201" s="12" t="s">
        <v>213</v>
      </c>
      <c r="C201" s="23">
        <v>3991.69</v>
      </c>
      <c r="D201" s="23">
        <f t="shared" si="3"/>
        <v>3991.69</v>
      </c>
    </row>
    <row r="202" spans="1:4">
      <c r="A202" s="5">
        <v>199</v>
      </c>
      <c r="B202" s="12" t="s">
        <v>214</v>
      </c>
      <c r="C202" s="23">
        <v>63.07</v>
      </c>
      <c r="D202" s="23">
        <f t="shared" si="3"/>
        <v>63.07</v>
      </c>
    </row>
    <row r="203" spans="1:4">
      <c r="A203" s="5">
        <v>200</v>
      </c>
      <c r="B203" s="12" t="s">
        <v>215</v>
      </c>
      <c r="C203" s="23">
        <v>454.79</v>
      </c>
      <c r="D203" s="23">
        <f t="shared" si="3"/>
        <v>454.79</v>
      </c>
    </row>
    <row r="204" spans="1:4">
      <c r="A204" s="5">
        <v>201</v>
      </c>
      <c r="B204" s="12" t="s">
        <v>216</v>
      </c>
      <c r="C204" s="23">
        <v>235.01</v>
      </c>
      <c r="D204" s="23">
        <f t="shared" si="3"/>
        <v>235.01</v>
      </c>
    </row>
    <row r="205" spans="1:4">
      <c r="A205" s="5">
        <v>202</v>
      </c>
      <c r="B205" s="12" t="s">
        <v>217</v>
      </c>
      <c r="C205" s="23">
        <v>603.04</v>
      </c>
      <c r="D205" s="23">
        <f t="shared" si="3"/>
        <v>603.04</v>
      </c>
    </row>
    <row r="206" spans="1:4">
      <c r="A206" s="5">
        <v>203</v>
      </c>
      <c r="B206" s="12" t="s">
        <v>218</v>
      </c>
      <c r="C206" s="23">
        <v>433.91</v>
      </c>
      <c r="D206" s="23">
        <f t="shared" si="3"/>
        <v>433.91</v>
      </c>
    </row>
    <row r="207" spans="1:4">
      <c r="A207" s="5">
        <v>204</v>
      </c>
      <c r="B207" s="12" t="s">
        <v>219</v>
      </c>
      <c r="C207" s="23">
        <v>77.78</v>
      </c>
      <c r="D207" s="23">
        <f t="shared" si="3"/>
        <v>77.78</v>
      </c>
    </row>
    <row r="208" spans="1:4">
      <c r="A208" s="5">
        <v>205</v>
      </c>
      <c r="B208" s="12" t="s">
        <v>220</v>
      </c>
      <c r="C208" s="23">
        <v>2188.23</v>
      </c>
      <c r="D208" s="23">
        <f t="shared" si="3"/>
        <v>2188.23</v>
      </c>
    </row>
    <row r="209" spans="1:4">
      <c r="A209" s="5">
        <v>206</v>
      </c>
      <c r="B209" s="12" t="s">
        <v>221</v>
      </c>
      <c r="C209" s="23">
        <v>312.19</v>
      </c>
      <c r="D209" s="23">
        <f t="shared" si="3"/>
        <v>312.19</v>
      </c>
    </row>
    <row r="210" spans="1:4">
      <c r="A210" s="5">
        <v>207</v>
      </c>
      <c r="B210" s="12" t="s">
        <v>222</v>
      </c>
      <c r="C210" s="23">
        <v>2448.36</v>
      </c>
      <c r="D210" s="23">
        <f t="shared" si="3"/>
        <v>2448.36</v>
      </c>
    </row>
    <row r="211" spans="1:4">
      <c r="A211" s="5">
        <v>208</v>
      </c>
      <c r="B211" s="12" t="s">
        <v>223</v>
      </c>
      <c r="C211" s="23">
        <v>866.12</v>
      </c>
      <c r="D211" s="23">
        <f t="shared" si="3"/>
        <v>866.12</v>
      </c>
    </row>
    <row r="212" spans="1:4">
      <c r="A212" s="5">
        <v>209</v>
      </c>
      <c r="B212" s="12" t="s">
        <v>224</v>
      </c>
      <c r="C212" s="23">
        <v>92.45</v>
      </c>
      <c r="D212" s="23">
        <f t="shared" si="3"/>
        <v>92.45</v>
      </c>
    </row>
    <row r="213" spans="1:4">
      <c r="A213" s="5">
        <v>210</v>
      </c>
      <c r="B213" s="12" t="s">
        <v>225</v>
      </c>
      <c r="C213" s="23">
        <v>708.11</v>
      </c>
      <c r="D213" s="23">
        <f t="shared" si="3"/>
        <v>708.11</v>
      </c>
    </row>
    <row r="214" spans="1:4">
      <c r="A214" s="5">
        <v>211</v>
      </c>
      <c r="B214" s="12" t="s">
        <v>226</v>
      </c>
      <c r="C214" s="23">
        <v>425.85</v>
      </c>
      <c r="D214" s="23">
        <f t="shared" si="3"/>
        <v>425.85</v>
      </c>
    </row>
    <row r="215" spans="1:4">
      <c r="A215" s="5">
        <v>212</v>
      </c>
      <c r="B215" s="12" t="s">
        <v>227</v>
      </c>
      <c r="C215" s="23">
        <v>392.09</v>
      </c>
      <c r="D215" s="23">
        <f t="shared" si="3"/>
        <v>392.09</v>
      </c>
    </row>
    <row r="216" spans="1:4">
      <c r="A216" s="5">
        <v>213</v>
      </c>
      <c r="B216" s="12" t="s">
        <v>228</v>
      </c>
      <c r="C216" s="23">
        <v>545.53</v>
      </c>
      <c r="D216" s="23">
        <f t="shared" si="3"/>
        <v>545.53</v>
      </c>
    </row>
    <row r="217" spans="1:4">
      <c r="A217" s="5">
        <v>214</v>
      </c>
      <c r="B217" s="12" t="s">
        <v>229</v>
      </c>
      <c r="C217" s="23">
        <v>249.4</v>
      </c>
      <c r="D217" s="23">
        <f t="shared" si="3"/>
        <v>249.4</v>
      </c>
    </row>
    <row r="218" spans="1:4">
      <c r="A218" s="5">
        <v>215</v>
      </c>
      <c r="B218" s="12" t="s">
        <v>230</v>
      </c>
      <c r="C218" s="23">
        <v>131.22999999999999</v>
      </c>
      <c r="D218" s="23">
        <f t="shared" si="3"/>
        <v>131.22999999999999</v>
      </c>
    </row>
    <row r="219" spans="1:4">
      <c r="A219" s="5">
        <v>216</v>
      </c>
      <c r="B219" s="12" t="s">
        <v>231</v>
      </c>
      <c r="C219" s="23">
        <v>161.47999999999999</v>
      </c>
      <c r="D219" s="23">
        <f t="shared" si="3"/>
        <v>161.47999999999999</v>
      </c>
    </row>
    <row r="220" spans="1:4">
      <c r="A220" s="5">
        <v>217</v>
      </c>
      <c r="B220" s="12" t="s">
        <v>232</v>
      </c>
      <c r="C220" s="23">
        <v>407.89</v>
      </c>
      <c r="D220" s="23">
        <f t="shared" si="3"/>
        <v>407.89</v>
      </c>
    </row>
    <row r="221" spans="1:4">
      <c r="A221" s="5">
        <v>218</v>
      </c>
      <c r="B221" s="12" t="s">
        <v>233</v>
      </c>
      <c r="C221" s="23">
        <v>69.3</v>
      </c>
      <c r="D221" s="23">
        <f t="shared" si="3"/>
        <v>69.3</v>
      </c>
    </row>
    <row r="222" spans="1:4">
      <c r="A222" s="5">
        <v>219</v>
      </c>
      <c r="B222" s="12" t="s">
        <v>234</v>
      </c>
      <c r="C222" s="23">
        <v>364.21</v>
      </c>
      <c r="D222" s="23">
        <f t="shared" si="3"/>
        <v>364.21</v>
      </c>
    </row>
    <row r="223" spans="1:4">
      <c r="A223" s="5">
        <v>220</v>
      </c>
      <c r="B223" s="12" t="s">
        <v>235</v>
      </c>
      <c r="C223" s="23">
        <v>369.12</v>
      </c>
      <c r="D223" s="23">
        <f t="shared" si="3"/>
        <v>369.12</v>
      </c>
    </row>
    <row r="224" spans="1:4">
      <c r="A224" s="5">
        <v>221</v>
      </c>
      <c r="B224" s="12" t="s">
        <v>236</v>
      </c>
      <c r="C224" s="23">
        <v>195.06</v>
      </c>
      <c r="D224" s="23">
        <f t="shared" si="3"/>
        <v>195.06</v>
      </c>
    </row>
    <row r="225" spans="1:4">
      <c r="A225" s="5">
        <v>222</v>
      </c>
      <c r="B225" s="12" t="s">
        <v>237</v>
      </c>
      <c r="C225" s="23">
        <v>185.4</v>
      </c>
      <c r="D225" s="23">
        <f t="shared" si="3"/>
        <v>185.4</v>
      </c>
    </row>
    <row r="226" spans="1:4">
      <c r="A226" s="5">
        <v>223</v>
      </c>
      <c r="B226" s="12" t="s">
        <v>238</v>
      </c>
      <c r="C226" s="23">
        <v>57.35</v>
      </c>
      <c r="D226" s="23">
        <f t="shared" si="3"/>
        <v>57.35</v>
      </c>
    </row>
    <row r="227" spans="1:4">
      <c r="A227" s="5">
        <v>224</v>
      </c>
      <c r="B227" s="12" t="s">
        <v>239</v>
      </c>
      <c r="C227" s="23">
        <v>78.86</v>
      </c>
      <c r="D227" s="23">
        <f t="shared" si="3"/>
        <v>78.86</v>
      </c>
    </row>
    <row r="228" spans="1:4">
      <c r="A228" s="5">
        <v>225</v>
      </c>
      <c r="B228" s="12" t="s">
        <v>240</v>
      </c>
      <c r="C228" s="23">
        <v>723.96</v>
      </c>
      <c r="D228" s="23">
        <f t="shared" si="3"/>
        <v>723.96</v>
      </c>
    </row>
    <row r="229" spans="1:4">
      <c r="A229" s="5">
        <v>226</v>
      </c>
      <c r="B229" s="12" t="s">
        <v>241</v>
      </c>
      <c r="C229" s="23">
        <v>389.77</v>
      </c>
      <c r="D229" s="23">
        <f t="shared" si="3"/>
        <v>389.77</v>
      </c>
    </row>
    <row r="230" spans="1:4">
      <c r="A230" s="5">
        <v>227</v>
      </c>
      <c r="B230" s="12" t="s">
        <v>242</v>
      </c>
      <c r="C230" s="23">
        <v>2994.46</v>
      </c>
      <c r="D230" s="23">
        <f t="shared" si="3"/>
        <v>2994.46</v>
      </c>
    </row>
    <row r="231" spans="1:4">
      <c r="A231" s="5">
        <v>228</v>
      </c>
      <c r="B231" s="12" t="s">
        <v>243</v>
      </c>
      <c r="C231" s="23">
        <v>102.22</v>
      </c>
      <c r="D231" s="23">
        <f t="shared" si="3"/>
        <v>102.22</v>
      </c>
    </row>
    <row r="232" spans="1:4">
      <c r="A232" s="5">
        <v>229</v>
      </c>
      <c r="B232" s="12" t="s">
        <v>244</v>
      </c>
      <c r="C232" s="23">
        <v>1271.6199999999999</v>
      </c>
      <c r="D232" s="23">
        <f t="shared" si="3"/>
        <v>1271.6199999999999</v>
      </c>
    </row>
    <row r="233" spans="1:4">
      <c r="A233" s="5">
        <v>230</v>
      </c>
      <c r="B233" s="12" t="s">
        <v>245</v>
      </c>
      <c r="C233" s="23">
        <v>130.53</v>
      </c>
      <c r="D233" s="23">
        <f t="shared" si="3"/>
        <v>130.53</v>
      </c>
    </row>
    <row r="234" spans="1:4">
      <c r="A234" s="5">
        <v>231</v>
      </c>
      <c r="B234" s="12" t="s">
        <v>246</v>
      </c>
      <c r="C234" s="23">
        <v>424.13</v>
      </c>
      <c r="D234" s="23">
        <f t="shared" si="3"/>
        <v>424.13</v>
      </c>
    </row>
    <row r="235" spans="1:4">
      <c r="A235" s="5">
        <v>232</v>
      </c>
      <c r="B235" s="12" t="s">
        <v>247</v>
      </c>
      <c r="C235" s="23">
        <v>3066.25</v>
      </c>
      <c r="D235" s="23">
        <f t="shared" si="3"/>
        <v>3066.25</v>
      </c>
    </row>
    <row r="236" spans="1:4">
      <c r="A236" s="5">
        <v>233</v>
      </c>
      <c r="B236" s="12" t="s">
        <v>248</v>
      </c>
      <c r="C236" s="23">
        <v>314.45</v>
      </c>
      <c r="D236" s="23">
        <f t="shared" si="3"/>
        <v>314.45</v>
      </c>
    </row>
    <row r="237" spans="1:4">
      <c r="A237" s="5">
        <v>234</v>
      </c>
      <c r="B237" s="12" t="s">
        <v>249</v>
      </c>
      <c r="C237" s="23">
        <v>891.49</v>
      </c>
      <c r="D237" s="23">
        <f t="shared" si="3"/>
        <v>891.49</v>
      </c>
    </row>
    <row r="238" spans="1:4">
      <c r="A238" s="5">
        <v>235</v>
      </c>
      <c r="B238" s="12" t="s">
        <v>250</v>
      </c>
      <c r="C238" s="23">
        <v>473.47</v>
      </c>
      <c r="D238" s="23">
        <f t="shared" si="3"/>
        <v>473.47</v>
      </c>
    </row>
    <row r="239" spans="1:4">
      <c r="A239" s="5">
        <v>236</v>
      </c>
      <c r="B239" s="12" t="s">
        <v>251</v>
      </c>
      <c r="C239" s="23">
        <v>172.28</v>
      </c>
      <c r="D239" s="23">
        <f t="shared" si="3"/>
        <v>172.28</v>
      </c>
    </row>
    <row r="240" spans="1:4">
      <c r="A240" s="5">
        <v>237</v>
      </c>
      <c r="B240" s="12" t="s">
        <v>252</v>
      </c>
      <c r="C240" s="23">
        <v>221.62</v>
      </c>
      <c r="D240" s="23">
        <f t="shared" si="3"/>
        <v>221.62</v>
      </c>
    </row>
    <row r="241" spans="1:4">
      <c r="A241" s="5">
        <v>238</v>
      </c>
      <c r="B241" s="12" t="s">
        <v>253</v>
      </c>
      <c r="C241" s="23">
        <v>132.66999999999999</v>
      </c>
      <c r="D241" s="23">
        <f t="shared" si="3"/>
        <v>132.66999999999999</v>
      </c>
    </row>
    <row r="242" spans="1:4">
      <c r="A242" s="5">
        <v>239</v>
      </c>
      <c r="B242" s="12" t="s">
        <v>254</v>
      </c>
      <c r="C242" s="23">
        <v>154.71</v>
      </c>
      <c r="D242" s="23">
        <f t="shared" si="3"/>
        <v>154.71</v>
      </c>
    </row>
    <row r="243" spans="1:4">
      <c r="A243" s="5">
        <v>240</v>
      </c>
      <c r="B243" s="12" t="s">
        <v>255</v>
      </c>
      <c r="C243" s="23">
        <v>343.45</v>
      </c>
      <c r="D243" s="23">
        <f t="shared" si="3"/>
        <v>343.45</v>
      </c>
    </row>
    <row r="244" spans="1:4">
      <c r="A244" s="5">
        <v>241</v>
      </c>
      <c r="B244" s="12" t="s">
        <v>256</v>
      </c>
      <c r="C244" s="23">
        <v>162.15</v>
      </c>
      <c r="D244" s="23">
        <f t="shared" si="3"/>
        <v>162.15</v>
      </c>
    </row>
    <row r="245" spans="1:4">
      <c r="A245" s="5">
        <v>242</v>
      </c>
      <c r="B245" s="12" t="s">
        <v>257</v>
      </c>
      <c r="C245" s="23">
        <v>1556.01</v>
      </c>
      <c r="D245" s="23">
        <f t="shared" si="3"/>
        <v>1556.01</v>
      </c>
    </row>
    <row r="246" spans="1:4">
      <c r="A246" s="5">
        <v>243</v>
      </c>
      <c r="B246" s="12" t="s">
        <v>258</v>
      </c>
      <c r="C246" s="23">
        <v>329.91</v>
      </c>
      <c r="D246" s="23">
        <f t="shared" si="3"/>
        <v>329.91</v>
      </c>
    </row>
    <row r="247" spans="1:4">
      <c r="A247" s="5">
        <v>244</v>
      </c>
      <c r="B247" s="12" t="s">
        <v>259</v>
      </c>
      <c r="C247" s="23">
        <v>505.68</v>
      </c>
      <c r="D247" s="23">
        <f t="shared" si="3"/>
        <v>505.68</v>
      </c>
    </row>
    <row r="248" spans="1:4">
      <c r="A248" s="5">
        <v>245</v>
      </c>
      <c r="B248" s="12" t="s">
        <v>260</v>
      </c>
      <c r="C248" s="23">
        <v>192.33</v>
      </c>
      <c r="D248" s="23">
        <f t="shared" si="3"/>
        <v>192.33</v>
      </c>
    </row>
    <row r="249" spans="1:4">
      <c r="A249" s="5">
        <v>246</v>
      </c>
      <c r="B249" s="12" t="s">
        <v>261</v>
      </c>
      <c r="C249" s="23">
        <v>75.209999999999994</v>
      </c>
      <c r="D249" s="23">
        <f t="shared" si="3"/>
        <v>75.209999999999994</v>
      </c>
    </row>
    <row r="250" spans="1:4">
      <c r="A250" s="5">
        <v>247</v>
      </c>
      <c r="B250" s="12" t="s">
        <v>262</v>
      </c>
      <c r="C250" s="23">
        <v>345.9</v>
      </c>
      <c r="D250" s="23">
        <f t="shared" si="3"/>
        <v>345.9</v>
      </c>
    </row>
    <row r="251" spans="1:4">
      <c r="A251" s="5">
        <v>248</v>
      </c>
      <c r="B251" s="12" t="s">
        <v>263</v>
      </c>
      <c r="C251" s="23">
        <v>1995.14</v>
      </c>
      <c r="D251" s="23">
        <f t="shared" si="3"/>
        <v>1995.14</v>
      </c>
    </row>
    <row r="252" spans="1:4">
      <c r="A252" s="5">
        <v>249</v>
      </c>
      <c r="B252" s="12" t="s">
        <v>264</v>
      </c>
      <c r="C252" s="23">
        <v>490.59</v>
      </c>
      <c r="D252" s="23">
        <f t="shared" si="3"/>
        <v>490.59</v>
      </c>
    </row>
    <row r="253" spans="1:4">
      <c r="A253" s="5">
        <v>250</v>
      </c>
      <c r="B253" s="12" t="s">
        <v>265</v>
      </c>
      <c r="C253" s="23">
        <v>188.59</v>
      </c>
      <c r="D253" s="23">
        <f t="shared" si="3"/>
        <v>188.59</v>
      </c>
    </row>
    <row r="254" spans="1:4">
      <c r="A254" s="5">
        <v>251</v>
      </c>
      <c r="B254" s="12" t="s">
        <v>266</v>
      </c>
      <c r="C254" s="23">
        <v>150.12</v>
      </c>
      <c r="D254" s="23">
        <f t="shared" si="3"/>
        <v>150.12</v>
      </c>
    </row>
    <row r="255" spans="1:4">
      <c r="A255" s="5">
        <v>252</v>
      </c>
      <c r="B255" s="12" t="s">
        <v>267</v>
      </c>
      <c r="C255" s="23">
        <v>295.77999999999997</v>
      </c>
      <c r="D255" s="23">
        <f t="shared" si="3"/>
        <v>295.77999999999997</v>
      </c>
    </row>
    <row r="256" spans="1:4">
      <c r="A256" s="5">
        <v>253</v>
      </c>
      <c r="B256" s="12" t="s">
        <v>268</v>
      </c>
      <c r="C256" s="23">
        <v>252.67</v>
      </c>
      <c r="D256" s="23">
        <f t="shared" si="3"/>
        <v>252.67</v>
      </c>
    </row>
    <row r="257" spans="1:4">
      <c r="A257" s="5">
        <v>254</v>
      </c>
      <c r="B257" s="12" t="s">
        <v>269</v>
      </c>
      <c r="C257" s="23">
        <v>429</v>
      </c>
      <c r="D257" s="23">
        <f t="shared" si="3"/>
        <v>429</v>
      </c>
    </row>
    <row r="258" spans="1:4">
      <c r="A258" s="5">
        <v>255</v>
      </c>
      <c r="B258" s="12" t="s">
        <v>270</v>
      </c>
      <c r="C258" s="23">
        <v>242.47</v>
      </c>
      <c r="D258" s="23">
        <f t="shared" si="3"/>
        <v>242.47</v>
      </c>
    </row>
    <row r="259" spans="1:4">
      <c r="A259" s="5">
        <v>256</v>
      </c>
      <c r="B259" s="12" t="s">
        <v>271</v>
      </c>
      <c r="C259" s="23">
        <v>44.59</v>
      </c>
      <c r="D259" s="23">
        <f t="shared" si="3"/>
        <v>44.59</v>
      </c>
    </row>
    <row r="260" spans="1:4">
      <c r="A260" s="5">
        <v>257</v>
      </c>
      <c r="B260" s="12" t="s">
        <v>272</v>
      </c>
      <c r="C260" s="23">
        <v>130.29</v>
      </c>
      <c r="D260" s="23">
        <f t="shared" ref="D260:D323" si="4">SUM(C260:C260)</f>
        <v>130.29</v>
      </c>
    </row>
    <row r="261" spans="1:4">
      <c r="A261" s="5">
        <v>258</v>
      </c>
      <c r="B261" s="12" t="s">
        <v>273</v>
      </c>
      <c r="C261" s="23">
        <v>132.37</v>
      </c>
      <c r="D261" s="23">
        <f t="shared" si="4"/>
        <v>132.37</v>
      </c>
    </row>
    <row r="262" spans="1:4">
      <c r="A262" s="5">
        <v>259</v>
      </c>
      <c r="B262" s="12" t="s">
        <v>274</v>
      </c>
      <c r="C262" s="23">
        <v>273.12</v>
      </c>
      <c r="D262" s="23">
        <f t="shared" si="4"/>
        <v>273.12</v>
      </c>
    </row>
    <row r="263" spans="1:4">
      <c r="A263" s="5">
        <v>260</v>
      </c>
      <c r="B263" s="12" t="s">
        <v>275</v>
      </c>
      <c r="C263" s="23">
        <v>270.83999999999997</v>
      </c>
      <c r="D263" s="23">
        <f t="shared" si="4"/>
        <v>270.83999999999997</v>
      </c>
    </row>
    <row r="264" spans="1:4">
      <c r="A264" s="5">
        <v>261</v>
      </c>
      <c r="B264" s="12" t="s">
        <v>276</v>
      </c>
      <c r="C264" s="23">
        <v>890.68</v>
      </c>
      <c r="D264" s="23">
        <f t="shared" si="4"/>
        <v>890.68</v>
      </c>
    </row>
    <row r="265" spans="1:4">
      <c r="A265" s="5">
        <v>262</v>
      </c>
      <c r="B265" s="12" t="s">
        <v>277</v>
      </c>
      <c r="C265" s="23">
        <v>137.13</v>
      </c>
      <c r="D265" s="23">
        <f t="shared" si="4"/>
        <v>137.13</v>
      </c>
    </row>
    <row r="266" spans="1:4">
      <c r="A266" s="5">
        <v>263</v>
      </c>
      <c r="B266" s="12" t="s">
        <v>278</v>
      </c>
      <c r="C266" s="23">
        <v>413.58</v>
      </c>
      <c r="D266" s="23">
        <f t="shared" si="4"/>
        <v>413.58</v>
      </c>
    </row>
    <row r="267" spans="1:4">
      <c r="A267" s="5">
        <v>264</v>
      </c>
      <c r="B267" s="12" t="s">
        <v>279</v>
      </c>
      <c r="C267" s="23">
        <v>272.45</v>
      </c>
      <c r="D267" s="23">
        <f t="shared" si="4"/>
        <v>272.45</v>
      </c>
    </row>
    <row r="268" spans="1:4">
      <c r="A268" s="5">
        <v>265</v>
      </c>
      <c r="B268" s="12" t="s">
        <v>280</v>
      </c>
      <c r="C268" s="23">
        <v>984.05</v>
      </c>
      <c r="D268" s="23">
        <f t="shared" si="4"/>
        <v>984.05</v>
      </c>
    </row>
    <row r="269" spans="1:4">
      <c r="A269" s="5">
        <v>266</v>
      </c>
      <c r="B269" s="12" t="s">
        <v>281</v>
      </c>
      <c r="C269" s="23">
        <v>1205.28</v>
      </c>
      <c r="D269" s="23">
        <f t="shared" si="4"/>
        <v>1205.28</v>
      </c>
    </row>
    <row r="270" spans="1:4">
      <c r="A270" s="5">
        <v>267</v>
      </c>
      <c r="B270" s="12" t="s">
        <v>282</v>
      </c>
      <c r="C270" s="23">
        <v>32.020000000000003</v>
      </c>
      <c r="D270" s="23">
        <f t="shared" si="4"/>
        <v>32.020000000000003</v>
      </c>
    </row>
    <row r="271" spans="1:4">
      <c r="A271" s="5">
        <v>268</v>
      </c>
      <c r="B271" s="12" t="s">
        <v>283</v>
      </c>
      <c r="C271" s="23">
        <v>224.25</v>
      </c>
      <c r="D271" s="23">
        <f t="shared" si="4"/>
        <v>224.25</v>
      </c>
    </row>
    <row r="272" spans="1:4">
      <c r="A272" s="5">
        <v>269</v>
      </c>
      <c r="B272" s="12" t="s">
        <v>284</v>
      </c>
      <c r="C272" s="23">
        <v>529.47</v>
      </c>
      <c r="D272" s="23">
        <f t="shared" si="4"/>
        <v>529.47</v>
      </c>
    </row>
    <row r="273" spans="1:4">
      <c r="A273" s="5">
        <v>270</v>
      </c>
      <c r="B273" s="12" t="s">
        <v>285</v>
      </c>
      <c r="C273" s="23">
        <v>160.82</v>
      </c>
      <c r="D273" s="23">
        <f t="shared" si="4"/>
        <v>160.82</v>
      </c>
    </row>
    <row r="274" spans="1:4">
      <c r="A274" s="5">
        <v>271</v>
      </c>
      <c r="B274" s="12" t="s">
        <v>286</v>
      </c>
      <c r="C274" s="23">
        <v>392.77</v>
      </c>
      <c r="D274" s="23">
        <f t="shared" si="4"/>
        <v>392.77</v>
      </c>
    </row>
    <row r="275" spans="1:4">
      <c r="A275" s="5">
        <v>272</v>
      </c>
      <c r="B275" s="12" t="s">
        <v>287</v>
      </c>
      <c r="C275" s="23">
        <v>827.83</v>
      </c>
      <c r="D275" s="23">
        <f t="shared" si="4"/>
        <v>827.83</v>
      </c>
    </row>
    <row r="276" spans="1:4">
      <c r="A276" s="5">
        <v>273</v>
      </c>
      <c r="B276" s="12" t="s">
        <v>288</v>
      </c>
      <c r="C276" s="23">
        <v>468.25</v>
      </c>
      <c r="D276" s="23">
        <f t="shared" si="4"/>
        <v>468.25</v>
      </c>
    </row>
    <row r="277" spans="1:4">
      <c r="A277" s="5">
        <v>274</v>
      </c>
      <c r="B277" s="12" t="s">
        <v>289</v>
      </c>
      <c r="C277" s="23">
        <v>204.14</v>
      </c>
      <c r="D277" s="23">
        <f t="shared" si="4"/>
        <v>204.14</v>
      </c>
    </row>
    <row r="278" spans="1:4">
      <c r="A278" s="5">
        <v>275</v>
      </c>
      <c r="B278" s="12" t="s">
        <v>290</v>
      </c>
      <c r="C278" s="23">
        <v>1002.79</v>
      </c>
      <c r="D278" s="23">
        <f t="shared" si="4"/>
        <v>1002.79</v>
      </c>
    </row>
    <row r="279" spans="1:4">
      <c r="A279" s="5">
        <v>276</v>
      </c>
      <c r="B279" s="12" t="s">
        <v>291</v>
      </c>
      <c r="C279" s="23">
        <v>87.34</v>
      </c>
      <c r="D279" s="23">
        <f t="shared" si="4"/>
        <v>87.34</v>
      </c>
    </row>
    <row r="280" spans="1:4">
      <c r="A280" s="5">
        <v>277</v>
      </c>
      <c r="B280" s="12" t="s">
        <v>292</v>
      </c>
      <c r="C280" s="23">
        <v>1674.08</v>
      </c>
      <c r="D280" s="23">
        <f t="shared" si="4"/>
        <v>1674.08</v>
      </c>
    </row>
    <row r="281" spans="1:4">
      <c r="A281" s="5">
        <v>278</v>
      </c>
      <c r="B281" s="12" t="s">
        <v>293</v>
      </c>
      <c r="C281" s="23">
        <v>5161.08</v>
      </c>
      <c r="D281" s="23">
        <f t="shared" si="4"/>
        <v>5161.08</v>
      </c>
    </row>
    <row r="282" spans="1:4">
      <c r="A282" s="5">
        <v>279</v>
      </c>
      <c r="B282" s="12" t="s">
        <v>294</v>
      </c>
      <c r="C282" s="23">
        <v>388.47</v>
      </c>
      <c r="D282" s="23">
        <f t="shared" si="4"/>
        <v>388.47</v>
      </c>
    </row>
    <row r="283" spans="1:4">
      <c r="A283" s="5">
        <v>280</v>
      </c>
      <c r="B283" s="12" t="s">
        <v>295</v>
      </c>
      <c r="C283" s="23">
        <v>322</v>
      </c>
      <c r="D283" s="23">
        <f t="shared" si="4"/>
        <v>322</v>
      </c>
    </row>
    <row r="284" spans="1:4">
      <c r="A284" s="5">
        <v>281</v>
      </c>
      <c r="B284" s="12" t="s">
        <v>296</v>
      </c>
      <c r="C284" s="23">
        <v>68.47</v>
      </c>
      <c r="D284" s="23">
        <f t="shared" si="4"/>
        <v>68.47</v>
      </c>
    </row>
    <row r="285" spans="1:4">
      <c r="A285" s="5">
        <v>282</v>
      </c>
      <c r="B285" s="12" t="s">
        <v>297</v>
      </c>
      <c r="C285" s="23">
        <v>90.88</v>
      </c>
      <c r="D285" s="23">
        <f t="shared" si="4"/>
        <v>90.88</v>
      </c>
    </row>
    <row r="286" spans="1:4">
      <c r="A286" s="5">
        <v>283</v>
      </c>
      <c r="B286" s="12" t="s">
        <v>298</v>
      </c>
      <c r="C286" s="23">
        <v>234.33</v>
      </c>
      <c r="D286" s="23">
        <f t="shared" si="4"/>
        <v>234.33</v>
      </c>
    </row>
    <row r="287" spans="1:4">
      <c r="A287" s="5">
        <v>284</v>
      </c>
      <c r="B287" s="12" t="s">
        <v>299</v>
      </c>
      <c r="C287" s="23">
        <v>428.61</v>
      </c>
      <c r="D287" s="23">
        <f t="shared" si="4"/>
        <v>428.61</v>
      </c>
    </row>
    <row r="288" spans="1:4">
      <c r="A288" s="5">
        <v>285</v>
      </c>
      <c r="B288" s="12" t="s">
        <v>300</v>
      </c>
      <c r="C288" s="23">
        <v>475.27</v>
      </c>
      <c r="D288" s="23">
        <f t="shared" si="4"/>
        <v>475.27</v>
      </c>
    </row>
    <row r="289" spans="1:4">
      <c r="A289" s="5">
        <v>286</v>
      </c>
      <c r="B289" s="12" t="s">
        <v>301</v>
      </c>
      <c r="C289" s="23">
        <v>404.44</v>
      </c>
      <c r="D289" s="23">
        <f t="shared" si="4"/>
        <v>404.44</v>
      </c>
    </row>
    <row r="290" spans="1:4">
      <c r="A290" s="5">
        <v>287</v>
      </c>
      <c r="B290" s="12" t="s">
        <v>302</v>
      </c>
      <c r="C290" s="23">
        <v>357.56</v>
      </c>
      <c r="D290" s="23">
        <f t="shared" si="4"/>
        <v>357.56</v>
      </c>
    </row>
    <row r="291" spans="1:4">
      <c r="A291" s="5">
        <v>288</v>
      </c>
      <c r="B291" s="12" t="s">
        <v>303</v>
      </c>
      <c r="C291" s="23">
        <v>72.650000000000006</v>
      </c>
      <c r="D291" s="23">
        <f t="shared" si="4"/>
        <v>72.650000000000006</v>
      </c>
    </row>
    <row r="292" spans="1:4">
      <c r="A292" s="5">
        <v>289</v>
      </c>
      <c r="B292" s="12" t="s">
        <v>304</v>
      </c>
      <c r="C292" s="23">
        <v>149.13999999999999</v>
      </c>
      <c r="D292" s="23">
        <f t="shared" si="4"/>
        <v>149.13999999999999</v>
      </c>
    </row>
    <row r="293" spans="1:4">
      <c r="A293" s="5">
        <v>290</v>
      </c>
      <c r="B293" s="12" t="s">
        <v>305</v>
      </c>
      <c r="C293" s="23">
        <v>144.63</v>
      </c>
      <c r="D293" s="23">
        <f t="shared" si="4"/>
        <v>144.63</v>
      </c>
    </row>
    <row r="294" spans="1:4">
      <c r="A294" s="5">
        <v>291</v>
      </c>
      <c r="B294" s="12" t="s">
        <v>306</v>
      </c>
      <c r="C294" s="23">
        <v>532.20000000000005</v>
      </c>
      <c r="D294" s="23">
        <f t="shared" si="4"/>
        <v>532.20000000000005</v>
      </c>
    </row>
    <row r="295" spans="1:4">
      <c r="A295" s="5">
        <v>292</v>
      </c>
      <c r="B295" s="12" t="s">
        <v>307</v>
      </c>
      <c r="C295" s="23">
        <v>189.05</v>
      </c>
      <c r="D295" s="23">
        <f t="shared" si="4"/>
        <v>189.05</v>
      </c>
    </row>
    <row r="296" spans="1:4">
      <c r="A296" s="5">
        <v>293</v>
      </c>
      <c r="B296" s="12" t="s">
        <v>308</v>
      </c>
      <c r="C296" s="23">
        <v>3069.48</v>
      </c>
      <c r="D296" s="23">
        <f t="shared" si="4"/>
        <v>3069.48</v>
      </c>
    </row>
    <row r="297" spans="1:4">
      <c r="A297" s="5">
        <v>294</v>
      </c>
      <c r="B297" s="12" t="s">
        <v>309</v>
      </c>
      <c r="C297" s="23">
        <v>1143.31</v>
      </c>
      <c r="D297" s="23">
        <f t="shared" si="4"/>
        <v>1143.31</v>
      </c>
    </row>
    <row r="298" spans="1:4">
      <c r="A298" s="5">
        <v>295</v>
      </c>
      <c r="B298" s="12" t="s">
        <v>310</v>
      </c>
      <c r="C298" s="23">
        <v>1659.94</v>
      </c>
      <c r="D298" s="23">
        <f t="shared" si="4"/>
        <v>1659.94</v>
      </c>
    </row>
    <row r="299" spans="1:4">
      <c r="A299" s="5">
        <v>296</v>
      </c>
      <c r="B299" s="12" t="s">
        <v>311</v>
      </c>
      <c r="C299" s="23">
        <v>127.97</v>
      </c>
      <c r="D299" s="23">
        <f t="shared" si="4"/>
        <v>127.97</v>
      </c>
    </row>
    <row r="300" spans="1:4">
      <c r="A300" s="5">
        <v>297</v>
      </c>
      <c r="B300" s="12" t="s">
        <v>312</v>
      </c>
      <c r="C300" s="23">
        <v>353.49</v>
      </c>
      <c r="D300" s="23">
        <f t="shared" si="4"/>
        <v>353.49</v>
      </c>
    </row>
    <row r="301" spans="1:4">
      <c r="A301" s="5">
        <v>298</v>
      </c>
      <c r="B301" s="12" t="s">
        <v>313</v>
      </c>
      <c r="C301" s="23">
        <v>2002.21</v>
      </c>
      <c r="D301" s="23">
        <f t="shared" si="4"/>
        <v>2002.21</v>
      </c>
    </row>
    <row r="302" spans="1:4">
      <c r="A302" s="5">
        <v>299</v>
      </c>
      <c r="B302" s="12" t="s">
        <v>314</v>
      </c>
      <c r="C302" s="23">
        <v>140.33000000000001</v>
      </c>
      <c r="D302" s="23">
        <f t="shared" si="4"/>
        <v>140.33000000000001</v>
      </c>
    </row>
    <row r="303" spans="1:4">
      <c r="A303" s="5">
        <v>300</v>
      </c>
      <c r="B303" s="12" t="s">
        <v>315</v>
      </c>
      <c r="C303" s="23">
        <v>853.09</v>
      </c>
      <c r="D303" s="23">
        <f t="shared" si="4"/>
        <v>853.09</v>
      </c>
    </row>
    <row r="304" spans="1:4">
      <c r="A304" s="5">
        <v>301</v>
      </c>
      <c r="B304" s="12" t="s">
        <v>316</v>
      </c>
      <c r="C304" s="23">
        <v>241.73</v>
      </c>
      <c r="D304" s="23">
        <f t="shared" si="4"/>
        <v>241.73</v>
      </c>
    </row>
    <row r="305" spans="1:4">
      <c r="A305" s="5">
        <v>302</v>
      </c>
      <c r="B305" s="12" t="s">
        <v>317</v>
      </c>
      <c r="C305" s="23">
        <v>569.19000000000005</v>
      </c>
      <c r="D305" s="23">
        <f t="shared" si="4"/>
        <v>569.19000000000005</v>
      </c>
    </row>
    <row r="306" spans="1:4">
      <c r="A306" s="5">
        <v>303</v>
      </c>
      <c r="B306" s="12" t="s">
        <v>318</v>
      </c>
      <c r="C306" s="23">
        <v>134.44999999999999</v>
      </c>
      <c r="D306" s="23">
        <f t="shared" si="4"/>
        <v>134.44999999999999</v>
      </c>
    </row>
    <row r="307" spans="1:4">
      <c r="A307" s="5">
        <v>304</v>
      </c>
      <c r="B307" s="12" t="s">
        <v>319</v>
      </c>
      <c r="C307" s="23">
        <v>254.24</v>
      </c>
      <c r="D307" s="23">
        <f t="shared" si="4"/>
        <v>254.24</v>
      </c>
    </row>
    <row r="308" spans="1:4">
      <c r="A308" s="5">
        <v>305</v>
      </c>
      <c r="B308" s="12" t="s">
        <v>320</v>
      </c>
      <c r="C308" s="23">
        <v>710.29</v>
      </c>
      <c r="D308" s="23">
        <f t="shared" si="4"/>
        <v>710.29</v>
      </c>
    </row>
    <row r="309" spans="1:4">
      <c r="A309" s="5">
        <v>306</v>
      </c>
      <c r="B309" s="12" t="s">
        <v>321</v>
      </c>
      <c r="C309" s="23">
        <v>577.29999999999995</v>
      </c>
      <c r="D309" s="23">
        <f t="shared" si="4"/>
        <v>577.29999999999995</v>
      </c>
    </row>
    <row r="310" spans="1:4">
      <c r="A310" s="5">
        <v>307</v>
      </c>
      <c r="B310" s="12" t="s">
        <v>322</v>
      </c>
      <c r="C310" s="23">
        <v>3034.28</v>
      </c>
      <c r="D310" s="23">
        <f t="shared" si="4"/>
        <v>3034.28</v>
      </c>
    </row>
    <row r="311" spans="1:4">
      <c r="A311" s="5">
        <v>308</v>
      </c>
      <c r="B311" s="12" t="s">
        <v>323</v>
      </c>
      <c r="C311" s="23">
        <v>527.58000000000004</v>
      </c>
      <c r="D311" s="23">
        <f t="shared" si="4"/>
        <v>527.58000000000004</v>
      </c>
    </row>
    <row r="312" spans="1:4">
      <c r="A312" s="5">
        <v>309</v>
      </c>
      <c r="B312" s="12" t="s">
        <v>324</v>
      </c>
      <c r="C312" s="23">
        <v>1312.84</v>
      </c>
      <c r="D312" s="23">
        <f t="shared" si="4"/>
        <v>1312.84</v>
      </c>
    </row>
    <row r="313" spans="1:4">
      <c r="A313" s="5">
        <v>310</v>
      </c>
      <c r="B313" s="12" t="s">
        <v>325</v>
      </c>
      <c r="C313" s="23">
        <v>1928.88</v>
      </c>
      <c r="D313" s="23">
        <f t="shared" si="4"/>
        <v>1928.88</v>
      </c>
    </row>
    <row r="314" spans="1:4">
      <c r="A314" s="5">
        <v>311</v>
      </c>
      <c r="B314" s="12" t="s">
        <v>326</v>
      </c>
      <c r="C314" s="23">
        <v>72.81</v>
      </c>
      <c r="D314" s="23">
        <f t="shared" si="4"/>
        <v>72.81</v>
      </c>
    </row>
    <row r="315" spans="1:4">
      <c r="A315" s="5">
        <v>312</v>
      </c>
      <c r="B315" s="12" t="s">
        <v>327</v>
      </c>
      <c r="C315" s="23">
        <v>1477.94</v>
      </c>
      <c r="D315" s="23">
        <f t="shared" si="4"/>
        <v>1477.94</v>
      </c>
    </row>
    <row r="316" spans="1:4">
      <c r="A316" s="5">
        <v>313</v>
      </c>
      <c r="B316" s="12" t="s">
        <v>328</v>
      </c>
      <c r="C316" s="23">
        <v>95.19</v>
      </c>
      <c r="D316" s="23">
        <f t="shared" si="4"/>
        <v>95.19</v>
      </c>
    </row>
    <row r="317" spans="1:4">
      <c r="A317" s="5">
        <v>314</v>
      </c>
      <c r="B317" s="12" t="s">
        <v>329</v>
      </c>
      <c r="C317" s="23">
        <v>283.76</v>
      </c>
      <c r="D317" s="23">
        <f t="shared" si="4"/>
        <v>283.76</v>
      </c>
    </row>
    <row r="318" spans="1:4">
      <c r="A318" s="5">
        <v>315</v>
      </c>
      <c r="B318" s="12" t="s">
        <v>330</v>
      </c>
      <c r="C318" s="23">
        <v>232.9</v>
      </c>
      <c r="D318" s="23">
        <f t="shared" si="4"/>
        <v>232.9</v>
      </c>
    </row>
    <row r="319" spans="1:4">
      <c r="A319" s="5">
        <v>316</v>
      </c>
      <c r="B319" s="12" t="s">
        <v>331</v>
      </c>
      <c r="C319" s="23">
        <v>113.81</v>
      </c>
      <c r="D319" s="23">
        <f t="shared" si="4"/>
        <v>113.81</v>
      </c>
    </row>
    <row r="320" spans="1:4">
      <c r="A320" s="5">
        <v>317</v>
      </c>
      <c r="B320" s="12" t="s">
        <v>332</v>
      </c>
      <c r="C320" s="23">
        <v>178.63</v>
      </c>
      <c r="D320" s="23">
        <f t="shared" si="4"/>
        <v>178.63</v>
      </c>
    </row>
    <row r="321" spans="1:4">
      <c r="A321" s="5">
        <v>318</v>
      </c>
      <c r="B321" s="12" t="s">
        <v>333</v>
      </c>
      <c r="C321" s="23">
        <v>13851.22</v>
      </c>
      <c r="D321" s="23">
        <f t="shared" si="4"/>
        <v>13851.22</v>
      </c>
    </row>
    <row r="322" spans="1:4">
      <c r="A322" s="5">
        <v>319</v>
      </c>
      <c r="B322" s="12" t="s">
        <v>334</v>
      </c>
      <c r="C322" s="23">
        <v>122.89</v>
      </c>
      <c r="D322" s="23">
        <f t="shared" si="4"/>
        <v>122.89</v>
      </c>
    </row>
    <row r="323" spans="1:4">
      <c r="A323" s="5">
        <v>320</v>
      </c>
      <c r="B323" s="12" t="s">
        <v>335</v>
      </c>
      <c r="C323" s="23">
        <v>86.59</v>
      </c>
      <c r="D323" s="23">
        <f t="shared" si="4"/>
        <v>86.59</v>
      </c>
    </row>
    <row r="324" spans="1:4">
      <c r="A324" s="5">
        <v>321</v>
      </c>
      <c r="B324" s="12" t="s">
        <v>336</v>
      </c>
      <c r="C324" s="23">
        <v>102.5</v>
      </c>
      <c r="D324" s="23">
        <f t="shared" ref="D324:D387" si="5">SUM(C324:C324)</f>
        <v>102.5</v>
      </c>
    </row>
    <row r="325" spans="1:4">
      <c r="A325" s="5">
        <v>322</v>
      </c>
      <c r="B325" s="12" t="s">
        <v>337</v>
      </c>
      <c r="C325" s="23">
        <v>96.4</v>
      </c>
      <c r="D325" s="23">
        <f t="shared" si="5"/>
        <v>96.4</v>
      </c>
    </row>
    <row r="326" spans="1:4">
      <c r="A326" s="5">
        <v>323</v>
      </c>
      <c r="B326" s="12" t="s">
        <v>338</v>
      </c>
      <c r="C326" s="23">
        <v>294.95</v>
      </c>
      <c r="D326" s="23">
        <f t="shared" si="5"/>
        <v>294.95</v>
      </c>
    </row>
    <row r="327" spans="1:4">
      <c r="A327" s="5">
        <v>324</v>
      </c>
      <c r="B327" s="12" t="s">
        <v>339</v>
      </c>
      <c r="C327" s="23">
        <v>7111.32</v>
      </c>
      <c r="D327" s="23">
        <f t="shared" si="5"/>
        <v>7111.32</v>
      </c>
    </row>
    <row r="328" spans="1:4">
      <c r="A328" s="5">
        <v>325</v>
      </c>
      <c r="B328" s="12" t="s">
        <v>340</v>
      </c>
      <c r="C328" s="23">
        <v>1511.73</v>
      </c>
      <c r="D328" s="23">
        <f t="shared" si="5"/>
        <v>1511.73</v>
      </c>
    </row>
    <row r="329" spans="1:4">
      <c r="A329" s="5">
        <v>326</v>
      </c>
      <c r="B329" s="12" t="s">
        <v>341</v>
      </c>
      <c r="C329" s="23">
        <v>628.07000000000005</v>
      </c>
      <c r="D329" s="23">
        <f t="shared" si="5"/>
        <v>628.07000000000005</v>
      </c>
    </row>
    <row r="330" spans="1:4">
      <c r="A330" s="5">
        <v>327</v>
      </c>
      <c r="B330" s="12" t="s">
        <v>342</v>
      </c>
      <c r="C330" s="23">
        <v>2705.85</v>
      </c>
      <c r="D330" s="23">
        <f t="shared" si="5"/>
        <v>2705.85</v>
      </c>
    </row>
    <row r="331" spans="1:4">
      <c r="A331" s="5">
        <v>328</v>
      </c>
      <c r="B331" s="12" t="s">
        <v>343</v>
      </c>
      <c r="C331" s="23">
        <v>178.97</v>
      </c>
      <c r="D331" s="23">
        <f t="shared" si="5"/>
        <v>178.97</v>
      </c>
    </row>
    <row r="332" spans="1:4">
      <c r="A332" s="5">
        <v>329</v>
      </c>
      <c r="B332" s="12" t="s">
        <v>344</v>
      </c>
      <c r="C332" s="23">
        <v>141.41</v>
      </c>
      <c r="D332" s="23">
        <f t="shared" si="5"/>
        <v>141.41</v>
      </c>
    </row>
    <row r="333" spans="1:4">
      <c r="A333" s="5">
        <v>330</v>
      </c>
      <c r="B333" s="12" t="s">
        <v>345</v>
      </c>
      <c r="C333" s="23">
        <v>532.95000000000005</v>
      </c>
      <c r="D333" s="23">
        <f t="shared" si="5"/>
        <v>532.95000000000005</v>
      </c>
    </row>
    <row r="334" spans="1:4">
      <c r="A334" s="5">
        <v>331</v>
      </c>
      <c r="B334" s="12" t="s">
        <v>346</v>
      </c>
      <c r="C334" s="23">
        <v>153.11000000000001</v>
      </c>
      <c r="D334" s="23">
        <f t="shared" si="5"/>
        <v>153.11000000000001</v>
      </c>
    </row>
    <row r="335" spans="1:4">
      <c r="A335" s="5">
        <v>332</v>
      </c>
      <c r="B335" s="12" t="s">
        <v>347</v>
      </c>
      <c r="C335" s="23">
        <v>51.37</v>
      </c>
      <c r="D335" s="23">
        <f t="shared" si="5"/>
        <v>51.37</v>
      </c>
    </row>
    <row r="336" spans="1:4">
      <c r="A336" s="5">
        <v>333</v>
      </c>
      <c r="B336" s="12" t="s">
        <v>348</v>
      </c>
      <c r="C336" s="23">
        <v>555.46</v>
      </c>
      <c r="D336" s="23">
        <f t="shared" si="5"/>
        <v>555.46</v>
      </c>
    </row>
    <row r="337" spans="1:4">
      <c r="A337" s="5">
        <v>334</v>
      </c>
      <c r="B337" s="12" t="s">
        <v>349</v>
      </c>
      <c r="C337" s="23">
        <v>7420.62</v>
      </c>
      <c r="D337" s="23">
        <f t="shared" si="5"/>
        <v>7420.62</v>
      </c>
    </row>
    <row r="338" spans="1:4">
      <c r="A338" s="5">
        <v>335</v>
      </c>
      <c r="B338" s="12" t="s">
        <v>350</v>
      </c>
      <c r="C338" s="23">
        <v>106.59</v>
      </c>
      <c r="D338" s="23">
        <f t="shared" si="5"/>
        <v>106.59</v>
      </c>
    </row>
    <row r="339" spans="1:4">
      <c r="A339" s="5">
        <v>336</v>
      </c>
      <c r="B339" s="12" t="s">
        <v>351</v>
      </c>
      <c r="C339" s="23">
        <v>437.97</v>
      </c>
      <c r="D339" s="23">
        <f t="shared" si="5"/>
        <v>437.97</v>
      </c>
    </row>
    <row r="340" spans="1:4">
      <c r="A340" s="5">
        <v>337</v>
      </c>
      <c r="B340" s="12" t="s">
        <v>352</v>
      </c>
      <c r="C340" s="23">
        <v>793.17</v>
      </c>
      <c r="D340" s="23">
        <f t="shared" si="5"/>
        <v>793.17</v>
      </c>
    </row>
    <row r="341" spans="1:4">
      <c r="A341" s="5">
        <v>338</v>
      </c>
      <c r="B341" s="12" t="s">
        <v>353</v>
      </c>
      <c r="C341" s="23">
        <v>1896.64</v>
      </c>
      <c r="D341" s="23">
        <f t="shared" si="5"/>
        <v>1896.64</v>
      </c>
    </row>
    <row r="342" spans="1:4">
      <c r="A342" s="5">
        <v>339</v>
      </c>
      <c r="B342" s="12" t="s">
        <v>354</v>
      </c>
      <c r="C342" s="23">
        <v>610.11</v>
      </c>
      <c r="D342" s="23">
        <f t="shared" si="5"/>
        <v>610.11</v>
      </c>
    </row>
    <row r="343" spans="1:4">
      <c r="A343" s="5">
        <v>340</v>
      </c>
      <c r="B343" s="12" t="s">
        <v>355</v>
      </c>
      <c r="C343" s="23">
        <v>214.43</v>
      </c>
      <c r="D343" s="23">
        <f t="shared" si="5"/>
        <v>214.43</v>
      </c>
    </row>
    <row r="344" spans="1:4">
      <c r="A344" s="5">
        <v>341</v>
      </c>
      <c r="B344" s="12" t="s">
        <v>356</v>
      </c>
      <c r="C344" s="23">
        <v>73.680000000000007</v>
      </c>
      <c r="D344" s="23">
        <f t="shared" si="5"/>
        <v>73.680000000000007</v>
      </c>
    </row>
    <row r="345" spans="1:4">
      <c r="A345" s="5">
        <v>342</v>
      </c>
      <c r="B345" s="12" t="s">
        <v>357</v>
      </c>
      <c r="C345" s="23">
        <v>717.47</v>
      </c>
      <c r="D345" s="23">
        <f t="shared" si="5"/>
        <v>717.47</v>
      </c>
    </row>
    <row r="346" spans="1:4">
      <c r="A346" s="5">
        <v>343</v>
      </c>
      <c r="B346" s="12" t="s">
        <v>358</v>
      </c>
      <c r="C346" s="23">
        <v>298.63</v>
      </c>
      <c r="D346" s="23">
        <f t="shared" si="5"/>
        <v>298.63</v>
      </c>
    </row>
    <row r="347" spans="1:4">
      <c r="A347" s="5">
        <v>344</v>
      </c>
      <c r="B347" s="12" t="s">
        <v>359</v>
      </c>
      <c r="C347" s="23">
        <v>355.01</v>
      </c>
      <c r="D347" s="23">
        <f t="shared" si="5"/>
        <v>355.01</v>
      </c>
    </row>
    <row r="348" spans="1:4">
      <c r="A348" s="5">
        <v>345</v>
      </c>
      <c r="B348" s="12" t="s">
        <v>360</v>
      </c>
      <c r="C348" s="23">
        <v>516.75</v>
      </c>
      <c r="D348" s="23">
        <f t="shared" si="5"/>
        <v>516.75</v>
      </c>
    </row>
    <row r="349" spans="1:4">
      <c r="A349" s="5">
        <v>346</v>
      </c>
      <c r="B349" s="12" t="s">
        <v>361</v>
      </c>
      <c r="C349" s="23">
        <v>299.75</v>
      </c>
      <c r="D349" s="23">
        <f t="shared" si="5"/>
        <v>299.75</v>
      </c>
    </row>
    <row r="350" spans="1:4">
      <c r="A350" s="5">
        <v>347</v>
      </c>
      <c r="B350" s="12" t="s">
        <v>362</v>
      </c>
      <c r="C350" s="23">
        <v>524.57000000000005</v>
      </c>
      <c r="D350" s="23">
        <f t="shared" si="5"/>
        <v>524.57000000000005</v>
      </c>
    </row>
    <row r="351" spans="1:4">
      <c r="A351" s="5">
        <v>348</v>
      </c>
      <c r="B351" s="12" t="s">
        <v>363</v>
      </c>
      <c r="C351" s="23">
        <v>1123.4000000000001</v>
      </c>
      <c r="D351" s="23">
        <f t="shared" si="5"/>
        <v>1123.4000000000001</v>
      </c>
    </row>
    <row r="352" spans="1:4">
      <c r="A352" s="5">
        <v>349</v>
      </c>
      <c r="B352" s="12" t="s">
        <v>364</v>
      </c>
      <c r="C352" s="23">
        <v>268.47000000000003</v>
      </c>
      <c r="D352" s="23">
        <f t="shared" si="5"/>
        <v>268.47000000000003</v>
      </c>
    </row>
    <row r="353" spans="1:4">
      <c r="A353" s="5">
        <v>350</v>
      </c>
      <c r="B353" s="12" t="s">
        <v>365</v>
      </c>
      <c r="C353" s="23">
        <v>3322.77</v>
      </c>
      <c r="D353" s="23">
        <f t="shared" si="5"/>
        <v>3322.77</v>
      </c>
    </row>
    <row r="354" spans="1:4">
      <c r="A354" s="5">
        <v>351</v>
      </c>
      <c r="B354" s="12" t="s">
        <v>366</v>
      </c>
      <c r="C354" s="23">
        <v>379.36</v>
      </c>
      <c r="D354" s="23">
        <f t="shared" si="5"/>
        <v>379.36</v>
      </c>
    </row>
    <row r="355" spans="1:4">
      <c r="A355" s="5">
        <v>352</v>
      </c>
      <c r="B355" s="12" t="s">
        <v>367</v>
      </c>
      <c r="C355" s="23">
        <v>607.12</v>
      </c>
      <c r="D355" s="23">
        <f t="shared" si="5"/>
        <v>607.12</v>
      </c>
    </row>
    <row r="356" spans="1:4">
      <c r="A356" s="5">
        <v>353</v>
      </c>
      <c r="B356" s="12" t="s">
        <v>368</v>
      </c>
      <c r="C356" s="23">
        <v>318.93</v>
      </c>
      <c r="D356" s="23">
        <f t="shared" si="5"/>
        <v>318.93</v>
      </c>
    </row>
    <row r="357" spans="1:4">
      <c r="A357" s="5">
        <v>354</v>
      </c>
      <c r="B357" s="12" t="s">
        <v>369</v>
      </c>
      <c r="C357" s="23">
        <v>62.21</v>
      </c>
      <c r="D357" s="23">
        <f t="shared" si="5"/>
        <v>62.21</v>
      </c>
    </row>
    <row r="358" spans="1:4">
      <c r="A358" s="5">
        <v>355</v>
      </c>
      <c r="B358" s="12" t="s">
        <v>370</v>
      </c>
      <c r="C358" s="23">
        <v>83.52</v>
      </c>
      <c r="D358" s="23">
        <f t="shared" si="5"/>
        <v>83.52</v>
      </c>
    </row>
    <row r="359" spans="1:4">
      <c r="A359" s="5">
        <v>356</v>
      </c>
      <c r="B359" s="12" t="s">
        <v>371</v>
      </c>
      <c r="C359" s="23">
        <v>482.6</v>
      </c>
      <c r="D359" s="23">
        <f t="shared" si="5"/>
        <v>482.6</v>
      </c>
    </row>
    <row r="360" spans="1:4">
      <c r="A360" s="5">
        <v>357</v>
      </c>
      <c r="B360" s="12" t="s">
        <v>372</v>
      </c>
      <c r="C360" s="23">
        <v>169.61</v>
      </c>
      <c r="D360" s="23">
        <f t="shared" si="5"/>
        <v>169.61</v>
      </c>
    </row>
    <row r="361" spans="1:4">
      <c r="A361" s="5">
        <v>358</v>
      </c>
      <c r="B361" s="12" t="s">
        <v>373</v>
      </c>
      <c r="C361" s="23">
        <v>312.26</v>
      </c>
      <c r="D361" s="23">
        <f t="shared" si="5"/>
        <v>312.26</v>
      </c>
    </row>
    <row r="362" spans="1:4">
      <c r="A362" s="5">
        <v>359</v>
      </c>
      <c r="B362" s="12" t="s">
        <v>374</v>
      </c>
      <c r="C362" s="23">
        <v>168.02</v>
      </c>
      <c r="D362" s="23">
        <f t="shared" si="5"/>
        <v>168.02</v>
      </c>
    </row>
    <row r="363" spans="1:4">
      <c r="A363" s="5">
        <v>360</v>
      </c>
      <c r="B363" s="12" t="s">
        <v>375</v>
      </c>
      <c r="C363" s="23">
        <v>488.24</v>
      </c>
      <c r="D363" s="23">
        <f t="shared" si="5"/>
        <v>488.24</v>
      </c>
    </row>
    <row r="364" spans="1:4">
      <c r="A364" s="5">
        <v>361</v>
      </c>
      <c r="B364" s="12" t="s">
        <v>376</v>
      </c>
      <c r="C364" s="23">
        <v>102.29</v>
      </c>
      <c r="D364" s="23">
        <f t="shared" si="5"/>
        <v>102.29</v>
      </c>
    </row>
    <row r="365" spans="1:4">
      <c r="A365" s="5">
        <v>362</v>
      </c>
      <c r="B365" s="12" t="s">
        <v>377</v>
      </c>
      <c r="C365" s="23">
        <v>221.17</v>
      </c>
      <c r="D365" s="23">
        <f t="shared" si="5"/>
        <v>221.17</v>
      </c>
    </row>
    <row r="366" spans="1:4">
      <c r="A366" s="5">
        <v>363</v>
      </c>
      <c r="B366" s="12" t="s">
        <v>378</v>
      </c>
      <c r="C366" s="23">
        <v>345.65</v>
      </c>
      <c r="D366" s="23">
        <f t="shared" si="5"/>
        <v>345.65</v>
      </c>
    </row>
    <row r="367" spans="1:4">
      <c r="A367" s="5">
        <v>364</v>
      </c>
      <c r="B367" s="12" t="s">
        <v>379</v>
      </c>
      <c r="C367" s="23">
        <v>2394.73</v>
      </c>
      <c r="D367" s="23">
        <f t="shared" si="5"/>
        <v>2394.73</v>
      </c>
    </row>
    <row r="368" spans="1:4">
      <c r="A368" s="5">
        <v>365</v>
      </c>
      <c r="B368" s="12" t="s">
        <v>380</v>
      </c>
      <c r="C368" s="23">
        <v>186.67</v>
      </c>
      <c r="D368" s="23">
        <f t="shared" si="5"/>
        <v>186.67</v>
      </c>
    </row>
    <row r="369" spans="1:4">
      <c r="A369" s="5">
        <v>366</v>
      </c>
      <c r="B369" s="12" t="s">
        <v>381</v>
      </c>
      <c r="C369" s="23">
        <v>595.02</v>
      </c>
      <c r="D369" s="23">
        <f t="shared" si="5"/>
        <v>595.02</v>
      </c>
    </row>
    <row r="370" spans="1:4">
      <c r="A370" s="5">
        <v>367</v>
      </c>
      <c r="B370" s="12" t="s">
        <v>382</v>
      </c>
      <c r="C370" s="23">
        <v>578.22</v>
      </c>
      <c r="D370" s="23">
        <f t="shared" si="5"/>
        <v>578.22</v>
      </c>
    </row>
    <row r="371" spans="1:4">
      <c r="A371" s="5">
        <v>368</v>
      </c>
      <c r="B371" s="12" t="s">
        <v>383</v>
      </c>
      <c r="C371" s="23">
        <v>304.86</v>
      </c>
      <c r="D371" s="23">
        <f t="shared" si="5"/>
        <v>304.86</v>
      </c>
    </row>
    <row r="372" spans="1:4">
      <c r="A372" s="5">
        <v>369</v>
      </c>
      <c r="B372" s="12" t="s">
        <v>384</v>
      </c>
      <c r="C372" s="23">
        <v>313.95999999999998</v>
      </c>
      <c r="D372" s="23">
        <f t="shared" si="5"/>
        <v>313.95999999999998</v>
      </c>
    </row>
    <row r="373" spans="1:4">
      <c r="A373" s="5">
        <v>370</v>
      </c>
      <c r="B373" s="12" t="s">
        <v>385</v>
      </c>
      <c r="C373" s="23">
        <v>133.22999999999999</v>
      </c>
      <c r="D373" s="23">
        <f t="shared" si="5"/>
        <v>133.22999999999999</v>
      </c>
    </row>
    <row r="374" spans="1:4">
      <c r="A374" s="5">
        <v>371</v>
      </c>
      <c r="B374" s="12" t="s">
        <v>386</v>
      </c>
      <c r="C374" s="23">
        <v>171.36</v>
      </c>
      <c r="D374" s="23">
        <f t="shared" si="5"/>
        <v>171.36</v>
      </c>
    </row>
    <row r="375" spans="1:4">
      <c r="A375" s="5">
        <v>372</v>
      </c>
      <c r="B375" s="12" t="s">
        <v>387</v>
      </c>
      <c r="C375" s="23">
        <v>164.49</v>
      </c>
      <c r="D375" s="23">
        <f t="shared" si="5"/>
        <v>164.49</v>
      </c>
    </row>
    <row r="376" spans="1:4">
      <c r="A376" s="5">
        <v>373</v>
      </c>
      <c r="B376" s="12" t="s">
        <v>388</v>
      </c>
      <c r="C376" s="23">
        <v>49.43</v>
      </c>
      <c r="D376" s="23">
        <f t="shared" si="5"/>
        <v>49.43</v>
      </c>
    </row>
    <row r="377" spans="1:4">
      <c r="A377" s="5">
        <v>374</v>
      </c>
      <c r="B377" s="12" t="s">
        <v>389</v>
      </c>
      <c r="C377" s="23">
        <v>205.76</v>
      </c>
      <c r="D377" s="23">
        <f t="shared" si="5"/>
        <v>205.76</v>
      </c>
    </row>
    <row r="378" spans="1:4">
      <c r="A378" s="5">
        <v>375</v>
      </c>
      <c r="B378" s="12" t="s">
        <v>390</v>
      </c>
      <c r="C378" s="23">
        <v>2162.37</v>
      </c>
      <c r="D378" s="23">
        <f t="shared" si="5"/>
        <v>2162.37</v>
      </c>
    </row>
    <row r="379" spans="1:4">
      <c r="A379" s="5">
        <v>376</v>
      </c>
      <c r="B379" s="12" t="s">
        <v>391</v>
      </c>
      <c r="C379" s="23">
        <v>59.04</v>
      </c>
      <c r="D379" s="23">
        <f t="shared" si="5"/>
        <v>59.04</v>
      </c>
    </row>
    <row r="380" spans="1:4">
      <c r="A380" s="5">
        <v>377</v>
      </c>
      <c r="B380" s="12" t="s">
        <v>392</v>
      </c>
      <c r="C380" s="23">
        <v>1332.94</v>
      </c>
      <c r="D380" s="23">
        <f t="shared" si="5"/>
        <v>1332.94</v>
      </c>
    </row>
    <row r="381" spans="1:4">
      <c r="A381" s="5">
        <v>378</v>
      </c>
      <c r="B381" s="12" t="s">
        <v>393</v>
      </c>
      <c r="C381" s="23">
        <v>464.29</v>
      </c>
      <c r="D381" s="23">
        <f t="shared" si="5"/>
        <v>464.29</v>
      </c>
    </row>
    <row r="382" spans="1:4">
      <c r="A382" s="5">
        <v>379</v>
      </c>
      <c r="B382" s="12" t="s">
        <v>394</v>
      </c>
      <c r="C382" s="23">
        <v>402.52</v>
      </c>
      <c r="D382" s="23">
        <f t="shared" si="5"/>
        <v>402.52</v>
      </c>
    </row>
    <row r="383" spans="1:4">
      <c r="A383" s="5">
        <v>380</v>
      </c>
      <c r="B383" s="12" t="s">
        <v>395</v>
      </c>
      <c r="C383" s="23">
        <v>310.87</v>
      </c>
      <c r="D383" s="23">
        <f t="shared" si="5"/>
        <v>310.87</v>
      </c>
    </row>
    <row r="384" spans="1:4">
      <c r="A384" s="5">
        <v>381</v>
      </c>
      <c r="B384" s="12" t="s">
        <v>396</v>
      </c>
      <c r="C384" s="23">
        <v>386.89</v>
      </c>
      <c r="D384" s="23">
        <f t="shared" si="5"/>
        <v>386.89</v>
      </c>
    </row>
    <row r="385" spans="1:4">
      <c r="A385" s="5">
        <v>382</v>
      </c>
      <c r="B385" s="12" t="s">
        <v>397</v>
      </c>
      <c r="C385" s="23">
        <v>149.81</v>
      </c>
      <c r="D385" s="23">
        <f t="shared" si="5"/>
        <v>149.81</v>
      </c>
    </row>
    <row r="386" spans="1:4">
      <c r="A386" s="5">
        <v>383</v>
      </c>
      <c r="B386" s="12" t="s">
        <v>398</v>
      </c>
      <c r="C386" s="23">
        <v>83.06</v>
      </c>
      <c r="D386" s="23">
        <f t="shared" si="5"/>
        <v>83.06</v>
      </c>
    </row>
    <row r="387" spans="1:4">
      <c r="A387" s="5">
        <v>384</v>
      </c>
      <c r="B387" s="12" t="s">
        <v>399</v>
      </c>
      <c r="C387" s="23">
        <v>588.54</v>
      </c>
      <c r="D387" s="23">
        <f t="shared" si="5"/>
        <v>588.54</v>
      </c>
    </row>
    <row r="388" spans="1:4">
      <c r="A388" s="5">
        <v>385</v>
      </c>
      <c r="B388" s="12" t="s">
        <v>400</v>
      </c>
      <c r="C388" s="23">
        <v>14718.09</v>
      </c>
      <c r="D388" s="23">
        <f t="shared" ref="D388:D451" si="6">SUM(C388:C388)</f>
        <v>14718.09</v>
      </c>
    </row>
    <row r="389" spans="1:4">
      <c r="A389" s="5">
        <v>386</v>
      </c>
      <c r="B389" s="12" t="s">
        <v>401</v>
      </c>
      <c r="C389" s="23">
        <v>2498.8000000000002</v>
      </c>
      <c r="D389" s="23">
        <f t="shared" si="6"/>
        <v>2498.8000000000002</v>
      </c>
    </row>
    <row r="390" spans="1:4">
      <c r="A390" s="5">
        <v>387</v>
      </c>
      <c r="B390" s="12" t="s">
        <v>402</v>
      </c>
      <c r="C390" s="23">
        <v>374.62</v>
      </c>
      <c r="D390" s="23">
        <f t="shared" si="6"/>
        <v>374.62</v>
      </c>
    </row>
    <row r="391" spans="1:4">
      <c r="A391" s="5">
        <v>388</v>
      </c>
      <c r="B391" s="12" t="s">
        <v>403</v>
      </c>
      <c r="C391" s="23">
        <v>344.52</v>
      </c>
      <c r="D391" s="23">
        <f t="shared" si="6"/>
        <v>344.52</v>
      </c>
    </row>
    <row r="392" spans="1:4">
      <c r="A392" s="5">
        <v>389</v>
      </c>
      <c r="B392" s="12" t="s">
        <v>404</v>
      </c>
      <c r="C392" s="23">
        <v>120.98</v>
      </c>
      <c r="D392" s="23">
        <f t="shared" si="6"/>
        <v>120.98</v>
      </c>
    </row>
    <row r="393" spans="1:4">
      <c r="A393" s="5">
        <v>390</v>
      </c>
      <c r="B393" s="12" t="s">
        <v>405</v>
      </c>
      <c r="C393" s="23">
        <v>9780.41</v>
      </c>
      <c r="D393" s="23">
        <f t="shared" si="6"/>
        <v>9780.41</v>
      </c>
    </row>
    <row r="394" spans="1:4">
      <c r="A394" s="5">
        <v>391</v>
      </c>
      <c r="B394" s="12" t="s">
        <v>406</v>
      </c>
      <c r="C394" s="23">
        <v>422.12</v>
      </c>
      <c r="D394" s="23">
        <f t="shared" si="6"/>
        <v>422.12</v>
      </c>
    </row>
    <row r="395" spans="1:4">
      <c r="A395" s="5">
        <v>392</v>
      </c>
      <c r="B395" s="12" t="s">
        <v>407</v>
      </c>
      <c r="C395" s="23">
        <v>846.62</v>
      </c>
      <c r="D395" s="23">
        <f t="shared" si="6"/>
        <v>846.62</v>
      </c>
    </row>
    <row r="396" spans="1:4">
      <c r="A396" s="5">
        <v>393</v>
      </c>
      <c r="B396" s="12" t="s">
        <v>408</v>
      </c>
      <c r="C396" s="23">
        <v>548.25</v>
      </c>
      <c r="D396" s="23">
        <f t="shared" si="6"/>
        <v>548.25</v>
      </c>
    </row>
    <row r="397" spans="1:4">
      <c r="A397" s="5">
        <v>394</v>
      </c>
      <c r="B397" s="12" t="s">
        <v>409</v>
      </c>
      <c r="C397" s="23">
        <v>354.9</v>
      </c>
      <c r="D397" s="23">
        <f t="shared" si="6"/>
        <v>354.9</v>
      </c>
    </row>
    <row r="398" spans="1:4">
      <c r="A398" s="5">
        <v>395</v>
      </c>
      <c r="B398" s="12" t="s">
        <v>410</v>
      </c>
      <c r="C398" s="23">
        <v>199.79</v>
      </c>
      <c r="D398" s="23">
        <f t="shared" si="6"/>
        <v>199.79</v>
      </c>
    </row>
    <row r="399" spans="1:4">
      <c r="A399" s="5">
        <v>396</v>
      </c>
      <c r="B399" s="12" t="s">
        <v>411</v>
      </c>
      <c r="C399" s="23">
        <v>408.73</v>
      </c>
      <c r="D399" s="23">
        <f t="shared" si="6"/>
        <v>408.73</v>
      </c>
    </row>
    <row r="400" spans="1:4">
      <c r="A400" s="5">
        <v>397</v>
      </c>
      <c r="B400" s="12" t="s">
        <v>412</v>
      </c>
      <c r="C400" s="23">
        <v>7491.73</v>
      </c>
      <c r="D400" s="23">
        <f t="shared" si="6"/>
        <v>7491.73</v>
      </c>
    </row>
    <row r="401" spans="1:4">
      <c r="A401" s="5">
        <v>398</v>
      </c>
      <c r="B401" s="12" t="s">
        <v>413</v>
      </c>
      <c r="C401" s="23">
        <v>656.83</v>
      </c>
      <c r="D401" s="23">
        <f t="shared" si="6"/>
        <v>656.83</v>
      </c>
    </row>
    <row r="402" spans="1:4">
      <c r="A402" s="5">
        <v>399</v>
      </c>
      <c r="B402" s="12" t="s">
        <v>414</v>
      </c>
      <c r="C402" s="23">
        <v>6729.85</v>
      </c>
      <c r="D402" s="23">
        <f t="shared" si="6"/>
        <v>6729.85</v>
      </c>
    </row>
    <row r="403" spans="1:4">
      <c r="A403" s="5">
        <v>400</v>
      </c>
      <c r="B403" s="12" t="s">
        <v>415</v>
      </c>
      <c r="C403" s="23">
        <v>245.34</v>
      </c>
      <c r="D403" s="23">
        <f t="shared" si="6"/>
        <v>245.34</v>
      </c>
    </row>
    <row r="404" spans="1:4">
      <c r="A404" s="5">
        <v>401</v>
      </c>
      <c r="B404" s="12" t="s">
        <v>416</v>
      </c>
      <c r="C404" s="23">
        <v>7532.62</v>
      </c>
      <c r="D404" s="23">
        <f t="shared" si="6"/>
        <v>7532.62</v>
      </c>
    </row>
    <row r="405" spans="1:4">
      <c r="A405" s="5">
        <v>402</v>
      </c>
      <c r="B405" s="12" t="s">
        <v>417</v>
      </c>
      <c r="C405" s="23">
        <v>130.86000000000001</v>
      </c>
      <c r="D405" s="23">
        <f t="shared" si="6"/>
        <v>130.86000000000001</v>
      </c>
    </row>
    <row r="406" spans="1:4">
      <c r="A406" s="5">
        <v>403</v>
      </c>
      <c r="B406" s="12" t="s">
        <v>418</v>
      </c>
      <c r="C406" s="23">
        <v>753.46</v>
      </c>
      <c r="D406" s="23">
        <f t="shared" si="6"/>
        <v>753.46</v>
      </c>
    </row>
    <row r="407" spans="1:4">
      <c r="A407" s="5">
        <v>404</v>
      </c>
      <c r="B407" s="12" t="s">
        <v>419</v>
      </c>
      <c r="C407" s="23">
        <v>155.66</v>
      </c>
      <c r="D407" s="23">
        <f t="shared" si="6"/>
        <v>155.66</v>
      </c>
    </row>
    <row r="408" spans="1:4">
      <c r="A408" s="5">
        <v>405</v>
      </c>
      <c r="B408" s="12" t="s">
        <v>420</v>
      </c>
      <c r="C408" s="23">
        <v>398.55</v>
      </c>
      <c r="D408" s="23">
        <f t="shared" si="6"/>
        <v>398.55</v>
      </c>
    </row>
    <row r="409" spans="1:4">
      <c r="A409" s="5">
        <v>406</v>
      </c>
      <c r="B409" s="12" t="s">
        <v>421</v>
      </c>
      <c r="C409" s="23">
        <v>2678.72</v>
      </c>
      <c r="D409" s="23">
        <f t="shared" si="6"/>
        <v>2678.72</v>
      </c>
    </row>
    <row r="410" spans="1:4">
      <c r="A410" s="5">
        <v>407</v>
      </c>
      <c r="B410" s="12" t="s">
        <v>422</v>
      </c>
      <c r="C410" s="23">
        <v>1181.4100000000001</v>
      </c>
      <c r="D410" s="23">
        <f t="shared" si="6"/>
        <v>1181.4100000000001</v>
      </c>
    </row>
    <row r="411" spans="1:4">
      <c r="A411" s="5">
        <v>408</v>
      </c>
      <c r="B411" s="12" t="s">
        <v>423</v>
      </c>
      <c r="C411" s="23">
        <v>70.81</v>
      </c>
      <c r="D411" s="23">
        <f t="shared" si="6"/>
        <v>70.81</v>
      </c>
    </row>
    <row r="412" spans="1:4">
      <c r="A412" s="5">
        <v>409</v>
      </c>
      <c r="B412" s="12" t="s">
        <v>424</v>
      </c>
      <c r="C412" s="23">
        <v>3385.79</v>
      </c>
      <c r="D412" s="23">
        <f t="shared" si="6"/>
        <v>3385.79</v>
      </c>
    </row>
    <row r="413" spans="1:4">
      <c r="A413" s="5">
        <v>410</v>
      </c>
      <c r="B413" s="12" t="s">
        <v>425</v>
      </c>
      <c r="C413" s="23">
        <v>444.98</v>
      </c>
      <c r="D413" s="23">
        <f t="shared" si="6"/>
        <v>444.98</v>
      </c>
    </row>
    <row r="414" spans="1:4">
      <c r="A414" s="5">
        <v>411</v>
      </c>
      <c r="B414" s="12" t="s">
        <v>426</v>
      </c>
      <c r="C414" s="23">
        <v>113.26</v>
      </c>
      <c r="D414" s="23">
        <f t="shared" si="6"/>
        <v>113.26</v>
      </c>
    </row>
    <row r="415" spans="1:4">
      <c r="A415" s="5">
        <v>412</v>
      </c>
      <c r="B415" s="12" t="s">
        <v>427</v>
      </c>
      <c r="C415" s="23">
        <v>430.83</v>
      </c>
      <c r="D415" s="23">
        <f t="shared" si="6"/>
        <v>430.83</v>
      </c>
    </row>
    <row r="416" spans="1:4">
      <c r="A416" s="5">
        <v>413</v>
      </c>
      <c r="B416" s="12" t="s">
        <v>428</v>
      </c>
      <c r="C416" s="23">
        <v>29278.92</v>
      </c>
      <c r="D416" s="23">
        <f t="shared" si="6"/>
        <v>29278.92</v>
      </c>
    </row>
    <row r="417" spans="1:4">
      <c r="A417" s="5">
        <v>414</v>
      </c>
      <c r="B417" s="12" t="s">
        <v>429</v>
      </c>
      <c r="C417" s="23">
        <v>1547.94</v>
      </c>
      <c r="D417" s="23">
        <f t="shared" si="6"/>
        <v>1547.94</v>
      </c>
    </row>
    <row r="418" spans="1:4">
      <c r="A418" s="5">
        <v>415</v>
      </c>
      <c r="B418" s="12" t="s">
        <v>430</v>
      </c>
      <c r="C418" s="23">
        <v>608.87</v>
      </c>
      <c r="D418" s="23">
        <f t="shared" si="6"/>
        <v>608.87</v>
      </c>
    </row>
    <row r="419" spans="1:4">
      <c r="A419" s="5">
        <v>416</v>
      </c>
      <c r="B419" s="12" t="s">
        <v>431</v>
      </c>
      <c r="C419" s="23">
        <v>74.86</v>
      </c>
      <c r="D419" s="23">
        <f t="shared" si="6"/>
        <v>74.86</v>
      </c>
    </row>
    <row r="420" spans="1:4">
      <c r="A420" s="5">
        <v>417</v>
      </c>
      <c r="B420" s="12" t="s">
        <v>432</v>
      </c>
      <c r="C420" s="23">
        <v>1231.58</v>
      </c>
      <c r="D420" s="23">
        <f t="shared" si="6"/>
        <v>1231.58</v>
      </c>
    </row>
    <row r="421" spans="1:4">
      <c r="A421" s="5">
        <v>418</v>
      </c>
      <c r="B421" s="12" t="s">
        <v>433</v>
      </c>
      <c r="C421" s="23">
        <v>1589.36</v>
      </c>
      <c r="D421" s="23">
        <f t="shared" si="6"/>
        <v>1589.36</v>
      </c>
    </row>
    <row r="422" spans="1:4">
      <c r="A422" s="5">
        <v>419</v>
      </c>
      <c r="B422" s="12" t="s">
        <v>434</v>
      </c>
      <c r="C422" s="23">
        <v>99.06</v>
      </c>
      <c r="D422" s="23">
        <f t="shared" si="6"/>
        <v>99.06</v>
      </c>
    </row>
    <row r="423" spans="1:4">
      <c r="A423" s="5">
        <v>420</v>
      </c>
      <c r="B423" s="12" t="s">
        <v>435</v>
      </c>
      <c r="C423" s="23">
        <v>219.3</v>
      </c>
      <c r="D423" s="23">
        <f t="shared" si="6"/>
        <v>219.3</v>
      </c>
    </row>
    <row r="424" spans="1:4">
      <c r="A424" s="5">
        <v>421</v>
      </c>
      <c r="B424" s="12" t="s">
        <v>436</v>
      </c>
      <c r="C424" s="23">
        <v>782.84</v>
      </c>
      <c r="D424" s="23">
        <f t="shared" si="6"/>
        <v>782.84</v>
      </c>
    </row>
    <row r="425" spans="1:4">
      <c r="A425" s="5">
        <v>422</v>
      </c>
      <c r="B425" s="12" t="s">
        <v>437</v>
      </c>
      <c r="C425" s="23">
        <v>101.46</v>
      </c>
      <c r="D425" s="23">
        <f t="shared" si="6"/>
        <v>101.46</v>
      </c>
    </row>
    <row r="426" spans="1:4">
      <c r="A426" s="5">
        <v>423</v>
      </c>
      <c r="B426" s="12" t="s">
        <v>438</v>
      </c>
      <c r="C426" s="23">
        <v>55.71</v>
      </c>
      <c r="D426" s="23">
        <f t="shared" si="6"/>
        <v>55.71</v>
      </c>
    </row>
    <row r="427" spans="1:4">
      <c r="A427" s="5">
        <v>424</v>
      </c>
      <c r="B427" s="12" t="s">
        <v>439</v>
      </c>
      <c r="C427" s="23">
        <v>469.83</v>
      </c>
      <c r="D427" s="23">
        <f t="shared" si="6"/>
        <v>469.83</v>
      </c>
    </row>
    <row r="428" spans="1:4">
      <c r="A428" s="5">
        <v>425</v>
      </c>
      <c r="B428" s="12" t="s">
        <v>440</v>
      </c>
      <c r="C428" s="23">
        <v>360.55</v>
      </c>
      <c r="D428" s="23">
        <f t="shared" si="6"/>
        <v>360.55</v>
      </c>
    </row>
    <row r="429" spans="1:4">
      <c r="A429" s="5">
        <v>426</v>
      </c>
      <c r="B429" s="12" t="s">
        <v>441</v>
      </c>
      <c r="C429" s="23">
        <v>1124.8699999999999</v>
      </c>
      <c r="D429" s="23">
        <f t="shared" si="6"/>
        <v>1124.8699999999999</v>
      </c>
    </row>
    <row r="430" spans="1:4">
      <c r="A430" s="5">
        <v>427</v>
      </c>
      <c r="B430" s="12" t="s">
        <v>442</v>
      </c>
      <c r="C430" s="23">
        <v>2149.9499999999998</v>
      </c>
      <c r="D430" s="23">
        <f t="shared" si="6"/>
        <v>2149.9499999999998</v>
      </c>
    </row>
    <row r="431" spans="1:4">
      <c r="A431" s="5">
        <v>428</v>
      </c>
      <c r="B431" s="12" t="s">
        <v>443</v>
      </c>
      <c r="C431" s="23">
        <v>277.45</v>
      </c>
      <c r="D431" s="23">
        <f t="shared" si="6"/>
        <v>277.45</v>
      </c>
    </row>
    <row r="432" spans="1:4">
      <c r="A432" s="5">
        <v>429</v>
      </c>
      <c r="B432" s="12" t="s">
        <v>444</v>
      </c>
      <c r="C432" s="23">
        <v>186.14</v>
      </c>
      <c r="D432" s="23">
        <f t="shared" si="6"/>
        <v>186.14</v>
      </c>
    </row>
    <row r="433" spans="1:4">
      <c r="A433" s="5">
        <v>430</v>
      </c>
      <c r="B433" s="12" t="s">
        <v>445</v>
      </c>
      <c r="C433" s="23">
        <v>40.64</v>
      </c>
      <c r="D433" s="23">
        <f t="shared" si="6"/>
        <v>40.64</v>
      </c>
    </row>
    <row r="434" spans="1:4">
      <c r="A434" s="5">
        <v>431</v>
      </c>
      <c r="B434" s="12" t="s">
        <v>446</v>
      </c>
      <c r="C434" s="23">
        <v>232.57</v>
      </c>
      <c r="D434" s="23">
        <f t="shared" si="6"/>
        <v>232.57</v>
      </c>
    </row>
    <row r="435" spans="1:4">
      <c r="A435" s="5">
        <v>432</v>
      </c>
      <c r="B435" s="12" t="s">
        <v>447</v>
      </c>
      <c r="C435" s="23">
        <v>139.11000000000001</v>
      </c>
      <c r="D435" s="23">
        <f t="shared" si="6"/>
        <v>139.11000000000001</v>
      </c>
    </row>
    <row r="436" spans="1:4">
      <c r="A436" s="5">
        <v>433</v>
      </c>
      <c r="B436" s="12" t="s">
        <v>448</v>
      </c>
      <c r="C436" s="23">
        <v>352.39</v>
      </c>
      <c r="D436" s="23">
        <f t="shared" si="6"/>
        <v>352.39</v>
      </c>
    </row>
    <row r="437" spans="1:4">
      <c r="A437" s="5">
        <v>434</v>
      </c>
      <c r="B437" s="12" t="s">
        <v>449</v>
      </c>
      <c r="C437" s="23">
        <v>494.16</v>
      </c>
      <c r="D437" s="23">
        <f t="shared" si="6"/>
        <v>494.16</v>
      </c>
    </row>
    <row r="438" spans="1:4">
      <c r="A438" s="5">
        <v>435</v>
      </c>
      <c r="B438" s="12" t="s">
        <v>450</v>
      </c>
      <c r="C438" s="23">
        <v>480.51</v>
      </c>
      <c r="D438" s="23">
        <f t="shared" si="6"/>
        <v>480.51</v>
      </c>
    </row>
    <row r="439" spans="1:4">
      <c r="A439" s="5">
        <v>436</v>
      </c>
      <c r="B439" s="12" t="s">
        <v>451</v>
      </c>
      <c r="C439" s="23">
        <v>112.19</v>
      </c>
      <c r="D439" s="23">
        <f t="shared" si="6"/>
        <v>112.19</v>
      </c>
    </row>
    <row r="440" spans="1:4">
      <c r="A440" s="5">
        <v>437</v>
      </c>
      <c r="B440" s="12" t="s">
        <v>452</v>
      </c>
      <c r="C440" s="23">
        <v>1247.8800000000001</v>
      </c>
      <c r="D440" s="23">
        <f t="shared" si="6"/>
        <v>1247.8800000000001</v>
      </c>
    </row>
    <row r="441" spans="1:4">
      <c r="A441" s="5">
        <v>438</v>
      </c>
      <c r="B441" s="12" t="s">
        <v>453</v>
      </c>
      <c r="C441" s="23">
        <v>225.54</v>
      </c>
      <c r="D441" s="23">
        <f t="shared" si="6"/>
        <v>225.54</v>
      </c>
    </row>
    <row r="442" spans="1:4">
      <c r="A442" s="5">
        <v>439</v>
      </c>
      <c r="B442" s="12" t="s">
        <v>454</v>
      </c>
      <c r="C442" s="23">
        <v>3506.72</v>
      </c>
      <c r="D442" s="23">
        <f t="shared" si="6"/>
        <v>3506.72</v>
      </c>
    </row>
    <row r="443" spans="1:4">
      <c r="A443" s="5">
        <v>440</v>
      </c>
      <c r="B443" s="12" t="s">
        <v>455</v>
      </c>
      <c r="C443" s="23">
        <v>100.79</v>
      </c>
      <c r="D443" s="23">
        <f t="shared" si="6"/>
        <v>100.79</v>
      </c>
    </row>
    <row r="444" spans="1:4">
      <c r="A444" s="5">
        <v>441</v>
      </c>
      <c r="B444" s="12" t="s">
        <v>456</v>
      </c>
      <c r="C444" s="23">
        <v>1317.78</v>
      </c>
      <c r="D444" s="23">
        <f t="shared" si="6"/>
        <v>1317.78</v>
      </c>
    </row>
    <row r="445" spans="1:4">
      <c r="A445" s="5">
        <v>442</v>
      </c>
      <c r="B445" s="12" t="s">
        <v>457</v>
      </c>
      <c r="C445" s="23">
        <v>90.54</v>
      </c>
      <c r="D445" s="23">
        <f t="shared" si="6"/>
        <v>90.54</v>
      </c>
    </row>
    <row r="446" spans="1:4">
      <c r="A446" s="5">
        <v>443</v>
      </c>
      <c r="B446" s="12" t="s">
        <v>458</v>
      </c>
      <c r="C446" s="23">
        <v>106.42</v>
      </c>
      <c r="D446" s="23">
        <f t="shared" si="6"/>
        <v>106.42</v>
      </c>
    </row>
    <row r="447" spans="1:4">
      <c r="A447" s="5">
        <v>444</v>
      </c>
      <c r="B447" s="12" t="s">
        <v>459</v>
      </c>
      <c r="C447" s="23">
        <v>73.11</v>
      </c>
      <c r="D447" s="23">
        <f t="shared" si="6"/>
        <v>73.11</v>
      </c>
    </row>
    <row r="448" spans="1:4">
      <c r="A448" s="5">
        <v>445</v>
      </c>
      <c r="B448" s="12" t="s">
        <v>460</v>
      </c>
      <c r="C448" s="23">
        <v>217.87</v>
      </c>
      <c r="D448" s="23">
        <f t="shared" si="6"/>
        <v>217.87</v>
      </c>
    </row>
    <row r="449" spans="1:4">
      <c r="A449" s="5">
        <v>446</v>
      </c>
      <c r="B449" s="12" t="s">
        <v>461</v>
      </c>
      <c r="C449" s="23">
        <v>791.16</v>
      </c>
      <c r="D449" s="23">
        <f t="shared" si="6"/>
        <v>791.16</v>
      </c>
    </row>
    <row r="450" spans="1:4">
      <c r="A450" s="5">
        <v>447</v>
      </c>
      <c r="B450" s="12" t="s">
        <v>462</v>
      </c>
      <c r="C450" s="23">
        <v>2217.84</v>
      </c>
      <c r="D450" s="23">
        <f t="shared" si="6"/>
        <v>2217.84</v>
      </c>
    </row>
    <row r="451" spans="1:4">
      <c r="A451" s="5">
        <v>448</v>
      </c>
      <c r="B451" s="12" t="s">
        <v>463</v>
      </c>
      <c r="C451" s="23">
        <v>302.83</v>
      </c>
      <c r="D451" s="23">
        <f t="shared" si="6"/>
        <v>302.83</v>
      </c>
    </row>
    <row r="452" spans="1:4">
      <c r="A452" s="5">
        <v>449</v>
      </c>
      <c r="B452" s="12" t="s">
        <v>464</v>
      </c>
      <c r="C452" s="23">
        <v>417.27</v>
      </c>
      <c r="D452" s="23">
        <f t="shared" ref="D452:D515" si="7">SUM(C452:C452)</f>
        <v>417.27</v>
      </c>
    </row>
    <row r="453" spans="1:4">
      <c r="A453" s="5">
        <v>450</v>
      </c>
      <c r="B453" s="12" t="s">
        <v>465</v>
      </c>
      <c r="C453" s="23">
        <v>1720.87</v>
      </c>
      <c r="D453" s="23">
        <f t="shared" si="7"/>
        <v>1720.87</v>
      </c>
    </row>
    <row r="454" spans="1:4">
      <c r="A454" s="5">
        <v>451</v>
      </c>
      <c r="B454" s="12" t="s">
        <v>466</v>
      </c>
      <c r="C454" s="23">
        <v>125</v>
      </c>
      <c r="D454" s="23">
        <f t="shared" si="7"/>
        <v>125</v>
      </c>
    </row>
    <row r="455" spans="1:4">
      <c r="A455" s="5">
        <v>452</v>
      </c>
      <c r="B455" s="12" t="s">
        <v>467</v>
      </c>
      <c r="C455" s="23">
        <v>595.48</v>
      </c>
      <c r="D455" s="23">
        <f t="shared" si="7"/>
        <v>595.48</v>
      </c>
    </row>
    <row r="456" spans="1:4">
      <c r="A456" s="5">
        <v>453</v>
      </c>
      <c r="B456" s="12" t="s">
        <v>468</v>
      </c>
      <c r="C456" s="23">
        <v>733.2</v>
      </c>
      <c r="D456" s="23">
        <f t="shared" si="7"/>
        <v>733.2</v>
      </c>
    </row>
    <row r="457" spans="1:4">
      <c r="A457" s="5">
        <v>454</v>
      </c>
      <c r="B457" s="12" t="s">
        <v>469</v>
      </c>
      <c r="C457" s="23">
        <v>436.12</v>
      </c>
      <c r="D457" s="23">
        <f t="shared" si="7"/>
        <v>436.12</v>
      </c>
    </row>
    <row r="458" spans="1:4">
      <c r="A458" s="5">
        <v>455</v>
      </c>
      <c r="B458" s="12" t="s">
        <v>470</v>
      </c>
      <c r="C458" s="23">
        <v>382.32</v>
      </c>
      <c r="D458" s="23">
        <f t="shared" si="7"/>
        <v>382.32</v>
      </c>
    </row>
    <row r="459" spans="1:4">
      <c r="A459" s="5">
        <v>456</v>
      </c>
      <c r="B459" s="12" t="s">
        <v>471</v>
      </c>
      <c r="C459" s="23">
        <v>230.6</v>
      </c>
      <c r="D459" s="23">
        <f t="shared" si="7"/>
        <v>230.6</v>
      </c>
    </row>
    <row r="460" spans="1:4">
      <c r="A460" s="5">
        <v>457</v>
      </c>
      <c r="B460" s="12" t="s">
        <v>472</v>
      </c>
      <c r="C460" s="23">
        <v>417.97</v>
      </c>
      <c r="D460" s="23">
        <f t="shared" si="7"/>
        <v>417.97</v>
      </c>
    </row>
    <row r="461" spans="1:4">
      <c r="A461" s="5">
        <v>458</v>
      </c>
      <c r="B461" s="12" t="s">
        <v>473</v>
      </c>
      <c r="C461" s="23">
        <v>167.35</v>
      </c>
      <c r="D461" s="23">
        <f t="shared" si="7"/>
        <v>167.35</v>
      </c>
    </row>
    <row r="462" spans="1:4">
      <c r="A462" s="5">
        <v>459</v>
      </c>
      <c r="B462" s="12" t="s">
        <v>474</v>
      </c>
      <c r="C462" s="23">
        <v>638.66999999999996</v>
      </c>
      <c r="D462" s="23">
        <f t="shared" si="7"/>
        <v>638.66999999999996</v>
      </c>
    </row>
    <row r="463" spans="1:4">
      <c r="A463" s="5">
        <v>460</v>
      </c>
      <c r="B463" s="12" t="s">
        <v>475</v>
      </c>
      <c r="C463" s="23">
        <v>642.9</v>
      </c>
      <c r="D463" s="23">
        <f t="shared" si="7"/>
        <v>642.9</v>
      </c>
    </row>
    <row r="464" spans="1:4">
      <c r="A464" s="5">
        <v>461</v>
      </c>
      <c r="B464" s="12" t="s">
        <v>476</v>
      </c>
      <c r="C464" s="23">
        <v>68.92</v>
      </c>
      <c r="D464" s="23">
        <f t="shared" si="7"/>
        <v>68.92</v>
      </c>
    </row>
    <row r="465" spans="1:4">
      <c r="A465" s="5">
        <v>462</v>
      </c>
      <c r="B465" s="12" t="s">
        <v>477</v>
      </c>
      <c r="C465" s="23">
        <v>792.91</v>
      </c>
      <c r="D465" s="23">
        <f t="shared" si="7"/>
        <v>792.91</v>
      </c>
    </row>
    <row r="466" spans="1:4">
      <c r="A466" s="5">
        <v>463</v>
      </c>
      <c r="B466" s="12" t="s">
        <v>478</v>
      </c>
      <c r="C466" s="23">
        <v>82.57</v>
      </c>
      <c r="D466" s="23">
        <f t="shared" si="7"/>
        <v>82.57</v>
      </c>
    </row>
    <row r="467" spans="1:4">
      <c r="A467" s="5">
        <v>464</v>
      </c>
      <c r="B467" s="12" t="s">
        <v>479</v>
      </c>
      <c r="C467" s="23">
        <v>101.11</v>
      </c>
      <c r="D467" s="23">
        <f t="shared" si="7"/>
        <v>101.11</v>
      </c>
    </row>
    <row r="468" spans="1:4">
      <c r="A468" s="5">
        <v>465</v>
      </c>
      <c r="B468" s="12" t="s">
        <v>480</v>
      </c>
      <c r="C468" s="23">
        <v>201.58</v>
      </c>
      <c r="D468" s="23">
        <f t="shared" si="7"/>
        <v>201.58</v>
      </c>
    </row>
    <row r="469" spans="1:4">
      <c r="A469" s="5">
        <v>466</v>
      </c>
      <c r="B469" s="12" t="s">
        <v>481</v>
      </c>
      <c r="C469" s="23">
        <v>1854.31</v>
      </c>
      <c r="D469" s="23">
        <f t="shared" si="7"/>
        <v>1854.31</v>
      </c>
    </row>
    <row r="470" spans="1:4">
      <c r="A470" s="5">
        <v>467</v>
      </c>
      <c r="B470" s="12" t="s">
        <v>482</v>
      </c>
      <c r="C470" s="23">
        <v>2462.98</v>
      </c>
      <c r="D470" s="23">
        <f t="shared" si="7"/>
        <v>2462.98</v>
      </c>
    </row>
    <row r="471" spans="1:4">
      <c r="A471" s="5">
        <v>468</v>
      </c>
      <c r="B471" s="12" t="s">
        <v>483</v>
      </c>
      <c r="C471" s="23">
        <v>1741.29</v>
      </c>
      <c r="D471" s="23">
        <f t="shared" si="7"/>
        <v>1741.29</v>
      </c>
    </row>
    <row r="472" spans="1:4">
      <c r="A472" s="5">
        <v>469</v>
      </c>
      <c r="B472" s="12" t="s">
        <v>484</v>
      </c>
      <c r="C472" s="23">
        <v>4863.67</v>
      </c>
      <c r="D472" s="23">
        <f t="shared" si="7"/>
        <v>4863.67</v>
      </c>
    </row>
    <row r="473" spans="1:4">
      <c r="A473" s="5">
        <v>470</v>
      </c>
      <c r="B473" s="12" t="s">
        <v>485</v>
      </c>
      <c r="C473" s="23">
        <v>555.84</v>
      </c>
      <c r="D473" s="23">
        <f t="shared" si="7"/>
        <v>555.84</v>
      </c>
    </row>
    <row r="474" spans="1:4">
      <c r="A474" s="5">
        <v>471</v>
      </c>
      <c r="B474" s="12" t="s">
        <v>486</v>
      </c>
      <c r="C474" s="23">
        <v>136.16999999999999</v>
      </c>
      <c r="D474" s="23">
        <f t="shared" si="7"/>
        <v>136.16999999999999</v>
      </c>
    </row>
    <row r="475" spans="1:4">
      <c r="A475" s="5">
        <v>472</v>
      </c>
      <c r="B475" s="12" t="s">
        <v>487</v>
      </c>
      <c r="C475" s="23">
        <v>462.75</v>
      </c>
      <c r="D475" s="23">
        <f t="shared" si="7"/>
        <v>462.75</v>
      </c>
    </row>
    <row r="476" spans="1:4">
      <c r="A476" s="5">
        <v>473</v>
      </c>
      <c r="B476" s="12" t="s">
        <v>488</v>
      </c>
      <c r="C476" s="23">
        <v>164.5</v>
      </c>
      <c r="D476" s="23">
        <f t="shared" si="7"/>
        <v>164.5</v>
      </c>
    </row>
    <row r="477" spans="1:4">
      <c r="A477" s="5">
        <v>474</v>
      </c>
      <c r="B477" s="12" t="s">
        <v>489</v>
      </c>
      <c r="C477" s="23">
        <v>428.16</v>
      </c>
      <c r="D477" s="23">
        <f t="shared" si="7"/>
        <v>428.16</v>
      </c>
    </row>
    <row r="478" spans="1:4">
      <c r="A478" s="5">
        <v>475</v>
      </c>
      <c r="B478" s="12" t="s">
        <v>490</v>
      </c>
      <c r="C478" s="23">
        <v>1443.64</v>
      </c>
      <c r="D478" s="23">
        <f t="shared" si="7"/>
        <v>1443.64</v>
      </c>
    </row>
    <row r="479" spans="1:4">
      <c r="A479" s="5">
        <v>476</v>
      </c>
      <c r="B479" s="12" t="s">
        <v>491</v>
      </c>
      <c r="C479" s="23">
        <v>66.64</v>
      </c>
      <c r="D479" s="23">
        <f t="shared" si="7"/>
        <v>66.64</v>
      </c>
    </row>
    <row r="480" spans="1:4">
      <c r="A480" s="5">
        <v>477</v>
      </c>
      <c r="B480" s="12" t="s">
        <v>492</v>
      </c>
      <c r="C480" s="23">
        <v>173.84</v>
      </c>
      <c r="D480" s="23">
        <f t="shared" si="7"/>
        <v>173.84</v>
      </c>
    </row>
    <row r="481" spans="1:4">
      <c r="A481" s="5">
        <v>478</v>
      </c>
      <c r="B481" s="12" t="s">
        <v>493</v>
      </c>
      <c r="C481" s="23">
        <v>198.7</v>
      </c>
      <c r="D481" s="23">
        <f t="shared" si="7"/>
        <v>198.7</v>
      </c>
    </row>
    <row r="482" spans="1:4">
      <c r="A482" s="5">
        <v>479</v>
      </c>
      <c r="B482" s="12" t="s">
        <v>494</v>
      </c>
      <c r="C482" s="23">
        <v>24.14</v>
      </c>
      <c r="D482" s="23">
        <f t="shared" si="7"/>
        <v>24.14</v>
      </c>
    </row>
    <row r="483" spans="1:4">
      <c r="A483" s="5">
        <v>480</v>
      </c>
      <c r="B483" s="12" t="s">
        <v>495</v>
      </c>
      <c r="C483" s="23">
        <v>176.86</v>
      </c>
      <c r="D483" s="23">
        <f t="shared" si="7"/>
        <v>176.86</v>
      </c>
    </row>
    <row r="484" spans="1:4">
      <c r="A484" s="5">
        <v>481</v>
      </c>
      <c r="B484" s="12" t="s">
        <v>496</v>
      </c>
      <c r="C484" s="23">
        <v>294.92</v>
      </c>
      <c r="D484" s="23">
        <f t="shared" si="7"/>
        <v>294.92</v>
      </c>
    </row>
    <row r="485" spans="1:4">
      <c r="A485" s="5">
        <v>482</v>
      </c>
      <c r="B485" s="12" t="s">
        <v>497</v>
      </c>
      <c r="C485" s="23">
        <v>9122.1299999999992</v>
      </c>
      <c r="D485" s="23">
        <f t="shared" si="7"/>
        <v>9122.1299999999992</v>
      </c>
    </row>
    <row r="486" spans="1:4">
      <c r="A486" s="5">
        <v>483</v>
      </c>
      <c r="B486" s="12" t="s">
        <v>498</v>
      </c>
      <c r="C486" s="23">
        <v>1335.09</v>
      </c>
      <c r="D486" s="23">
        <f t="shared" si="7"/>
        <v>1335.09</v>
      </c>
    </row>
    <row r="487" spans="1:4">
      <c r="A487" s="5">
        <v>484</v>
      </c>
      <c r="B487" s="12" t="s">
        <v>499</v>
      </c>
      <c r="C487" s="23">
        <v>660.29</v>
      </c>
      <c r="D487" s="23">
        <f t="shared" si="7"/>
        <v>660.29</v>
      </c>
    </row>
    <row r="488" spans="1:4">
      <c r="A488" s="5">
        <v>485</v>
      </c>
      <c r="B488" s="12" t="s">
        <v>500</v>
      </c>
      <c r="C488" s="23">
        <v>389.32</v>
      </c>
      <c r="D488" s="23">
        <f t="shared" si="7"/>
        <v>389.32</v>
      </c>
    </row>
    <row r="489" spans="1:4">
      <c r="A489" s="5">
        <v>486</v>
      </c>
      <c r="B489" s="12" t="s">
        <v>501</v>
      </c>
      <c r="C489" s="23">
        <v>296.69</v>
      </c>
      <c r="D489" s="23">
        <f t="shared" si="7"/>
        <v>296.69</v>
      </c>
    </row>
    <row r="490" spans="1:4">
      <c r="A490" s="5">
        <v>487</v>
      </c>
      <c r="B490" s="12" t="s">
        <v>502</v>
      </c>
      <c r="C490" s="23">
        <v>353.19</v>
      </c>
      <c r="D490" s="23">
        <f t="shared" si="7"/>
        <v>353.19</v>
      </c>
    </row>
    <row r="491" spans="1:4">
      <c r="A491" s="5">
        <v>488</v>
      </c>
      <c r="B491" s="12" t="s">
        <v>503</v>
      </c>
      <c r="C491" s="23">
        <v>38.58</v>
      </c>
      <c r="D491" s="23">
        <f t="shared" si="7"/>
        <v>38.58</v>
      </c>
    </row>
    <row r="492" spans="1:4">
      <c r="A492" s="5">
        <v>489</v>
      </c>
      <c r="B492" s="12" t="s">
        <v>504</v>
      </c>
      <c r="C492" s="23">
        <v>602.14</v>
      </c>
      <c r="D492" s="23">
        <f t="shared" si="7"/>
        <v>602.14</v>
      </c>
    </row>
    <row r="493" spans="1:4">
      <c r="A493" s="5">
        <v>490</v>
      </c>
      <c r="B493" s="12" t="s">
        <v>505</v>
      </c>
      <c r="C493" s="23">
        <v>369.38</v>
      </c>
      <c r="D493" s="23">
        <f t="shared" si="7"/>
        <v>369.38</v>
      </c>
    </row>
    <row r="494" spans="1:4">
      <c r="A494" s="5">
        <v>491</v>
      </c>
      <c r="B494" s="12" t="s">
        <v>506</v>
      </c>
      <c r="C494" s="23">
        <v>627.89</v>
      </c>
      <c r="D494" s="23">
        <f t="shared" si="7"/>
        <v>627.89</v>
      </c>
    </row>
    <row r="495" spans="1:4">
      <c r="A495" s="5">
        <v>492</v>
      </c>
      <c r="B495" s="12" t="s">
        <v>507</v>
      </c>
      <c r="C495" s="23">
        <v>382.5</v>
      </c>
      <c r="D495" s="23">
        <f t="shared" si="7"/>
        <v>382.5</v>
      </c>
    </row>
    <row r="496" spans="1:4">
      <c r="A496" s="5">
        <v>493</v>
      </c>
      <c r="B496" s="12" t="s">
        <v>508</v>
      </c>
      <c r="C496" s="23">
        <v>78.73</v>
      </c>
      <c r="D496" s="23">
        <f t="shared" si="7"/>
        <v>78.73</v>
      </c>
    </row>
    <row r="497" spans="1:4">
      <c r="A497" s="5">
        <v>494</v>
      </c>
      <c r="B497" s="12" t="s">
        <v>509</v>
      </c>
      <c r="C497" s="23">
        <v>774.33</v>
      </c>
      <c r="D497" s="23">
        <f t="shared" si="7"/>
        <v>774.33</v>
      </c>
    </row>
    <row r="498" spans="1:4">
      <c r="A498" s="5">
        <v>495</v>
      </c>
      <c r="B498" s="12" t="s">
        <v>510</v>
      </c>
      <c r="C498" s="23">
        <v>376.43</v>
      </c>
      <c r="D498" s="23">
        <f t="shared" si="7"/>
        <v>376.43</v>
      </c>
    </row>
    <row r="499" spans="1:4">
      <c r="A499" s="5">
        <v>496</v>
      </c>
      <c r="B499" s="12" t="s">
        <v>511</v>
      </c>
      <c r="C499" s="23">
        <v>233.52</v>
      </c>
      <c r="D499" s="23">
        <f t="shared" si="7"/>
        <v>233.52</v>
      </c>
    </row>
    <row r="500" spans="1:4">
      <c r="A500" s="5">
        <v>497</v>
      </c>
      <c r="B500" s="12" t="s">
        <v>512</v>
      </c>
      <c r="C500" s="23">
        <v>523.35</v>
      </c>
      <c r="D500" s="23">
        <f t="shared" si="7"/>
        <v>523.35</v>
      </c>
    </row>
    <row r="501" spans="1:4">
      <c r="A501" s="5">
        <v>498</v>
      </c>
      <c r="B501" s="12" t="s">
        <v>513</v>
      </c>
      <c r="C501" s="23">
        <v>942.22</v>
      </c>
      <c r="D501" s="23">
        <f t="shared" si="7"/>
        <v>942.22</v>
      </c>
    </row>
    <row r="502" spans="1:4">
      <c r="A502" s="5">
        <v>499</v>
      </c>
      <c r="B502" s="12" t="s">
        <v>514</v>
      </c>
      <c r="C502" s="23">
        <v>459.7</v>
      </c>
      <c r="D502" s="23">
        <f t="shared" si="7"/>
        <v>459.7</v>
      </c>
    </row>
    <row r="503" spans="1:4">
      <c r="A503" s="5">
        <v>500</v>
      </c>
      <c r="B503" s="12" t="s">
        <v>515</v>
      </c>
      <c r="C503" s="23">
        <v>1083.3900000000001</v>
      </c>
      <c r="D503" s="23">
        <f t="shared" si="7"/>
        <v>1083.3900000000001</v>
      </c>
    </row>
    <row r="504" spans="1:4">
      <c r="A504" s="5">
        <v>501</v>
      </c>
      <c r="B504" s="12" t="s">
        <v>516</v>
      </c>
      <c r="C504" s="23">
        <v>133.11000000000001</v>
      </c>
      <c r="D504" s="23">
        <f t="shared" si="7"/>
        <v>133.11000000000001</v>
      </c>
    </row>
    <row r="505" spans="1:4">
      <c r="A505" s="5">
        <v>502</v>
      </c>
      <c r="B505" s="12" t="s">
        <v>517</v>
      </c>
      <c r="C505" s="23">
        <v>646.28</v>
      </c>
      <c r="D505" s="23">
        <f t="shared" si="7"/>
        <v>646.28</v>
      </c>
    </row>
    <row r="506" spans="1:4">
      <c r="A506" s="5">
        <v>503</v>
      </c>
      <c r="B506" s="12" t="s">
        <v>518</v>
      </c>
      <c r="C506" s="23">
        <v>67.16</v>
      </c>
      <c r="D506" s="23">
        <f t="shared" si="7"/>
        <v>67.16</v>
      </c>
    </row>
    <row r="507" spans="1:4">
      <c r="A507" s="5">
        <v>504</v>
      </c>
      <c r="B507" s="12" t="s">
        <v>519</v>
      </c>
      <c r="C507" s="23">
        <v>354.53</v>
      </c>
      <c r="D507" s="23">
        <f t="shared" si="7"/>
        <v>354.53</v>
      </c>
    </row>
    <row r="508" spans="1:4">
      <c r="A508" s="5">
        <v>505</v>
      </c>
      <c r="B508" s="12" t="s">
        <v>520</v>
      </c>
      <c r="C508" s="23">
        <v>1838.35</v>
      </c>
      <c r="D508" s="23">
        <f t="shared" si="7"/>
        <v>1838.35</v>
      </c>
    </row>
    <row r="509" spans="1:4">
      <c r="A509" s="5">
        <v>506</v>
      </c>
      <c r="B509" s="12" t="s">
        <v>521</v>
      </c>
      <c r="C509" s="23">
        <v>102.45</v>
      </c>
      <c r="D509" s="23">
        <f t="shared" si="7"/>
        <v>102.45</v>
      </c>
    </row>
    <row r="510" spans="1:4">
      <c r="A510" s="5">
        <v>507</v>
      </c>
      <c r="B510" s="12" t="s">
        <v>522</v>
      </c>
      <c r="C510" s="23">
        <v>392.13</v>
      </c>
      <c r="D510" s="23">
        <f t="shared" si="7"/>
        <v>392.13</v>
      </c>
    </row>
    <row r="511" spans="1:4">
      <c r="A511" s="5">
        <v>508</v>
      </c>
      <c r="B511" s="12" t="s">
        <v>523</v>
      </c>
      <c r="C511" s="23">
        <v>258.99</v>
      </c>
      <c r="D511" s="23">
        <f t="shared" si="7"/>
        <v>258.99</v>
      </c>
    </row>
    <row r="512" spans="1:4">
      <c r="A512" s="5">
        <v>509</v>
      </c>
      <c r="B512" s="12" t="s">
        <v>524</v>
      </c>
      <c r="C512" s="23">
        <v>1416.93</v>
      </c>
      <c r="D512" s="23">
        <f t="shared" si="7"/>
        <v>1416.93</v>
      </c>
    </row>
    <row r="513" spans="1:4">
      <c r="A513" s="5">
        <v>510</v>
      </c>
      <c r="B513" s="12" t="s">
        <v>525</v>
      </c>
      <c r="C513" s="23">
        <v>93.22</v>
      </c>
      <c r="D513" s="23">
        <f t="shared" si="7"/>
        <v>93.22</v>
      </c>
    </row>
    <row r="514" spans="1:4">
      <c r="A514" s="5">
        <v>511</v>
      </c>
      <c r="B514" s="12" t="s">
        <v>526</v>
      </c>
      <c r="C514" s="23">
        <v>427.38</v>
      </c>
      <c r="D514" s="23">
        <f t="shared" si="7"/>
        <v>427.38</v>
      </c>
    </row>
    <row r="515" spans="1:4">
      <c r="A515" s="5">
        <v>512</v>
      </c>
      <c r="B515" s="12" t="s">
        <v>527</v>
      </c>
      <c r="C515" s="23">
        <v>136.52000000000001</v>
      </c>
      <c r="D515" s="23">
        <f t="shared" si="7"/>
        <v>136.52000000000001</v>
      </c>
    </row>
    <row r="516" spans="1:4">
      <c r="A516" s="5">
        <v>513</v>
      </c>
      <c r="B516" s="12" t="s">
        <v>528</v>
      </c>
      <c r="C516" s="23">
        <v>1190.19</v>
      </c>
      <c r="D516" s="23">
        <f t="shared" ref="D516:D573" si="8">SUM(C516:C516)</f>
        <v>1190.19</v>
      </c>
    </row>
    <row r="517" spans="1:4">
      <c r="A517" s="5">
        <v>514</v>
      </c>
      <c r="B517" s="12" t="s">
        <v>529</v>
      </c>
      <c r="C517" s="23">
        <v>121.54</v>
      </c>
      <c r="D517" s="23">
        <f t="shared" si="8"/>
        <v>121.54</v>
      </c>
    </row>
    <row r="518" spans="1:4">
      <c r="A518" s="5">
        <v>515</v>
      </c>
      <c r="B518" s="12" t="s">
        <v>530</v>
      </c>
      <c r="C518" s="23">
        <v>12382.78</v>
      </c>
      <c r="D518" s="23">
        <f t="shared" si="8"/>
        <v>12382.78</v>
      </c>
    </row>
    <row r="519" spans="1:4">
      <c r="A519" s="5">
        <v>516</v>
      </c>
      <c r="B519" s="12" t="s">
        <v>531</v>
      </c>
      <c r="C519" s="23">
        <v>661.48</v>
      </c>
      <c r="D519" s="23">
        <f t="shared" si="8"/>
        <v>661.48</v>
      </c>
    </row>
    <row r="520" spans="1:4">
      <c r="A520" s="5">
        <v>517</v>
      </c>
      <c r="B520" s="12" t="s">
        <v>532</v>
      </c>
      <c r="C520" s="23">
        <v>742.95</v>
      </c>
      <c r="D520" s="23">
        <f t="shared" si="8"/>
        <v>742.95</v>
      </c>
    </row>
    <row r="521" spans="1:4">
      <c r="A521" s="5">
        <v>518</v>
      </c>
      <c r="B521" s="12" t="s">
        <v>533</v>
      </c>
      <c r="C521" s="23">
        <v>36.71</v>
      </c>
      <c r="D521" s="23">
        <f t="shared" si="8"/>
        <v>36.71</v>
      </c>
    </row>
    <row r="522" spans="1:4">
      <c r="A522" s="5">
        <v>519</v>
      </c>
      <c r="B522" s="12" t="s">
        <v>534</v>
      </c>
      <c r="C522" s="23">
        <v>467.11</v>
      </c>
      <c r="D522" s="23">
        <f t="shared" si="8"/>
        <v>467.11</v>
      </c>
    </row>
    <row r="523" spans="1:4">
      <c r="A523" s="5">
        <v>520</v>
      </c>
      <c r="B523" s="12" t="s">
        <v>535</v>
      </c>
      <c r="C523" s="23">
        <v>1024.28</v>
      </c>
      <c r="D523" s="23">
        <f t="shared" si="8"/>
        <v>1024.28</v>
      </c>
    </row>
    <row r="524" spans="1:4">
      <c r="A524" s="5">
        <v>521</v>
      </c>
      <c r="B524" s="12" t="s">
        <v>536</v>
      </c>
      <c r="C524" s="23">
        <v>34.799999999999997</v>
      </c>
      <c r="D524" s="23">
        <f t="shared" si="8"/>
        <v>34.799999999999997</v>
      </c>
    </row>
    <row r="525" spans="1:4">
      <c r="A525" s="5">
        <v>522</v>
      </c>
      <c r="B525" s="12" t="s">
        <v>537</v>
      </c>
      <c r="C525" s="23">
        <v>149.53</v>
      </c>
      <c r="D525" s="23">
        <f t="shared" si="8"/>
        <v>149.53</v>
      </c>
    </row>
    <row r="526" spans="1:4">
      <c r="A526" s="5">
        <v>523</v>
      </c>
      <c r="B526" s="12" t="s">
        <v>538</v>
      </c>
      <c r="C526" s="23">
        <v>363.45</v>
      </c>
      <c r="D526" s="23">
        <f t="shared" si="8"/>
        <v>363.45</v>
      </c>
    </row>
    <row r="527" spans="1:4">
      <c r="A527" s="5">
        <v>524</v>
      </c>
      <c r="B527" s="12" t="s">
        <v>539</v>
      </c>
      <c r="C527" s="23">
        <v>44.99</v>
      </c>
      <c r="D527" s="23">
        <f t="shared" si="8"/>
        <v>44.99</v>
      </c>
    </row>
    <row r="528" spans="1:4">
      <c r="A528" s="5">
        <v>525</v>
      </c>
      <c r="B528" s="12" t="s">
        <v>540</v>
      </c>
      <c r="C528" s="23">
        <v>2010.67</v>
      </c>
      <c r="D528" s="23">
        <f t="shared" si="8"/>
        <v>2010.67</v>
      </c>
    </row>
    <row r="529" spans="1:4">
      <c r="A529" s="5">
        <v>526</v>
      </c>
      <c r="B529" s="12" t="s">
        <v>541</v>
      </c>
      <c r="C529" s="23">
        <v>2137.94</v>
      </c>
      <c r="D529" s="23">
        <f t="shared" si="8"/>
        <v>2137.94</v>
      </c>
    </row>
    <row r="530" spans="1:4">
      <c r="A530" s="5">
        <v>527</v>
      </c>
      <c r="B530" s="12" t="s">
        <v>542</v>
      </c>
      <c r="C530" s="23">
        <v>329.36</v>
      </c>
      <c r="D530" s="23">
        <f t="shared" si="8"/>
        <v>329.36</v>
      </c>
    </row>
    <row r="531" spans="1:4">
      <c r="A531" s="5">
        <v>528</v>
      </c>
      <c r="B531" s="12" t="s">
        <v>543</v>
      </c>
      <c r="C531" s="23">
        <v>140.11000000000001</v>
      </c>
      <c r="D531" s="23">
        <f t="shared" si="8"/>
        <v>140.11000000000001</v>
      </c>
    </row>
    <row r="532" spans="1:4">
      <c r="A532" s="5">
        <v>529</v>
      </c>
      <c r="B532" s="12" t="s">
        <v>544</v>
      </c>
      <c r="C532" s="23">
        <v>180.88</v>
      </c>
      <c r="D532" s="23">
        <f t="shared" si="8"/>
        <v>180.88</v>
      </c>
    </row>
    <row r="533" spans="1:4">
      <c r="A533" s="5">
        <v>530</v>
      </c>
      <c r="B533" s="12" t="s">
        <v>545</v>
      </c>
      <c r="C533" s="23">
        <v>566.66</v>
      </c>
      <c r="D533" s="23">
        <f t="shared" si="8"/>
        <v>566.66</v>
      </c>
    </row>
    <row r="534" spans="1:4">
      <c r="A534" s="5">
        <v>531</v>
      </c>
      <c r="B534" s="12" t="s">
        <v>546</v>
      </c>
      <c r="C534" s="23">
        <v>320.7</v>
      </c>
      <c r="D534" s="23">
        <f t="shared" si="8"/>
        <v>320.7</v>
      </c>
    </row>
    <row r="535" spans="1:4">
      <c r="A535" s="5">
        <v>532</v>
      </c>
      <c r="B535" s="12" t="s">
        <v>547</v>
      </c>
      <c r="C535" s="23">
        <v>501.61</v>
      </c>
      <c r="D535" s="23">
        <f t="shared" si="8"/>
        <v>501.61</v>
      </c>
    </row>
    <row r="536" spans="1:4">
      <c r="A536" s="5">
        <v>533</v>
      </c>
      <c r="B536" s="12" t="s">
        <v>548</v>
      </c>
      <c r="C536" s="23">
        <v>399.35</v>
      </c>
      <c r="D536" s="23">
        <f t="shared" si="8"/>
        <v>399.35</v>
      </c>
    </row>
    <row r="537" spans="1:4">
      <c r="A537" s="5">
        <v>534</v>
      </c>
      <c r="B537" s="12" t="s">
        <v>549</v>
      </c>
      <c r="C537" s="23">
        <v>487.16</v>
      </c>
      <c r="D537" s="23">
        <f t="shared" si="8"/>
        <v>487.16</v>
      </c>
    </row>
    <row r="538" spans="1:4">
      <c r="A538" s="5">
        <v>535</v>
      </c>
      <c r="B538" s="12" t="s">
        <v>550</v>
      </c>
      <c r="C538" s="23">
        <v>462.53</v>
      </c>
      <c r="D538" s="23">
        <f t="shared" si="8"/>
        <v>462.53</v>
      </c>
    </row>
    <row r="539" spans="1:4">
      <c r="A539" s="5">
        <v>536</v>
      </c>
      <c r="B539" s="12" t="s">
        <v>551</v>
      </c>
      <c r="C539" s="23">
        <v>88.77</v>
      </c>
      <c r="D539" s="23">
        <f t="shared" si="8"/>
        <v>88.77</v>
      </c>
    </row>
    <row r="540" spans="1:4">
      <c r="A540" s="5">
        <v>537</v>
      </c>
      <c r="B540" s="12" t="s">
        <v>552</v>
      </c>
      <c r="C540" s="23">
        <v>889.15</v>
      </c>
      <c r="D540" s="23">
        <f t="shared" si="8"/>
        <v>889.15</v>
      </c>
    </row>
    <row r="541" spans="1:4">
      <c r="A541" s="5">
        <v>538</v>
      </c>
      <c r="B541" s="12" t="s">
        <v>553</v>
      </c>
      <c r="C541" s="23">
        <v>92.55</v>
      </c>
      <c r="D541" s="23">
        <f t="shared" si="8"/>
        <v>92.55</v>
      </c>
    </row>
    <row r="542" spans="1:4">
      <c r="A542" s="5">
        <v>539</v>
      </c>
      <c r="B542" s="12" t="s">
        <v>554</v>
      </c>
      <c r="C542" s="23">
        <v>832.27</v>
      </c>
      <c r="D542" s="23">
        <f t="shared" si="8"/>
        <v>832.27</v>
      </c>
    </row>
    <row r="543" spans="1:4">
      <c r="A543" s="5">
        <v>540</v>
      </c>
      <c r="B543" s="12" t="s">
        <v>555</v>
      </c>
      <c r="C543" s="23">
        <v>1378.52</v>
      </c>
      <c r="D543" s="23">
        <f t="shared" si="8"/>
        <v>1378.52</v>
      </c>
    </row>
    <row r="544" spans="1:4">
      <c r="A544" s="5">
        <v>541</v>
      </c>
      <c r="B544" s="12" t="s">
        <v>556</v>
      </c>
      <c r="C544" s="23">
        <v>193.63</v>
      </c>
      <c r="D544" s="23">
        <f t="shared" si="8"/>
        <v>193.63</v>
      </c>
    </row>
    <row r="545" spans="1:4">
      <c r="A545" s="5">
        <v>542</v>
      </c>
      <c r="B545" s="12" t="s">
        <v>557</v>
      </c>
      <c r="C545" s="23">
        <v>117.83</v>
      </c>
      <c r="D545" s="23">
        <f t="shared" si="8"/>
        <v>117.83</v>
      </c>
    </row>
    <row r="546" spans="1:4">
      <c r="A546" s="5">
        <v>543</v>
      </c>
      <c r="B546" s="12" t="s">
        <v>558</v>
      </c>
      <c r="C546" s="23">
        <v>833.97</v>
      </c>
      <c r="D546" s="23">
        <f t="shared" si="8"/>
        <v>833.97</v>
      </c>
    </row>
    <row r="547" spans="1:4">
      <c r="A547" s="5">
        <v>544</v>
      </c>
      <c r="B547" s="12" t="s">
        <v>559</v>
      </c>
      <c r="C547" s="23">
        <v>322.99</v>
      </c>
      <c r="D547" s="23">
        <f t="shared" si="8"/>
        <v>322.99</v>
      </c>
    </row>
    <row r="548" spans="1:4">
      <c r="A548" s="5">
        <v>545</v>
      </c>
      <c r="B548" s="12" t="s">
        <v>560</v>
      </c>
      <c r="C548" s="23">
        <v>1551.23</v>
      </c>
      <c r="D548" s="23">
        <f t="shared" si="8"/>
        <v>1551.23</v>
      </c>
    </row>
    <row r="549" spans="1:4">
      <c r="A549" s="5">
        <v>546</v>
      </c>
      <c r="B549" s="12" t="s">
        <v>561</v>
      </c>
      <c r="C549" s="23">
        <v>854.62</v>
      </c>
      <c r="D549" s="23">
        <f t="shared" si="8"/>
        <v>854.62</v>
      </c>
    </row>
    <row r="550" spans="1:4">
      <c r="A550" s="5">
        <v>547</v>
      </c>
      <c r="B550" s="12" t="s">
        <v>562</v>
      </c>
      <c r="C550" s="23">
        <v>149.12</v>
      </c>
      <c r="D550" s="23">
        <f t="shared" si="8"/>
        <v>149.12</v>
      </c>
    </row>
    <row r="551" spans="1:4">
      <c r="A551" s="5">
        <v>548</v>
      </c>
      <c r="B551" s="12" t="s">
        <v>563</v>
      </c>
      <c r="C551" s="23">
        <v>302.20999999999998</v>
      </c>
      <c r="D551" s="23">
        <f t="shared" si="8"/>
        <v>302.20999999999998</v>
      </c>
    </row>
    <row r="552" spans="1:4">
      <c r="A552" s="5">
        <v>549</v>
      </c>
      <c r="B552" s="12" t="s">
        <v>564</v>
      </c>
      <c r="C552" s="23">
        <v>1700.42</v>
      </c>
      <c r="D552" s="23">
        <f t="shared" si="8"/>
        <v>1700.42</v>
      </c>
    </row>
    <row r="553" spans="1:4">
      <c r="A553" s="5">
        <v>550</v>
      </c>
      <c r="B553" s="12" t="s">
        <v>565</v>
      </c>
      <c r="C553" s="23">
        <v>952.24</v>
      </c>
      <c r="D553" s="23">
        <f t="shared" si="8"/>
        <v>952.24</v>
      </c>
    </row>
    <row r="554" spans="1:4">
      <c r="A554" s="5">
        <v>551</v>
      </c>
      <c r="B554" s="12" t="s">
        <v>566</v>
      </c>
      <c r="C554" s="23">
        <v>5737.27</v>
      </c>
      <c r="D554" s="23">
        <f t="shared" si="8"/>
        <v>5737.27</v>
      </c>
    </row>
    <row r="555" spans="1:4">
      <c r="A555" s="5">
        <v>552</v>
      </c>
      <c r="B555" s="12" t="s">
        <v>567</v>
      </c>
      <c r="C555" s="23">
        <v>66.209999999999994</v>
      </c>
      <c r="D555" s="23">
        <f t="shared" si="8"/>
        <v>66.209999999999994</v>
      </c>
    </row>
    <row r="556" spans="1:4">
      <c r="A556" s="5">
        <v>553</v>
      </c>
      <c r="B556" s="12" t="s">
        <v>568</v>
      </c>
      <c r="C556" s="23">
        <v>2865.35</v>
      </c>
      <c r="D556" s="23">
        <f t="shared" si="8"/>
        <v>2865.35</v>
      </c>
    </row>
    <row r="557" spans="1:4">
      <c r="A557" s="5">
        <v>554</v>
      </c>
      <c r="B557" s="12" t="s">
        <v>569</v>
      </c>
      <c r="C557" s="23">
        <v>746.47</v>
      </c>
      <c r="D557" s="23">
        <f t="shared" si="8"/>
        <v>746.47</v>
      </c>
    </row>
    <row r="558" spans="1:4">
      <c r="A558" s="5">
        <v>555</v>
      </c>
      <c r="B558" s="12" t="s">
        <v>570</v>
      </c>
      <c r="C558" s="23">
        <v>435.7</v>
      </c>
      <c r="D558" s="23">
        <f t="shared" si="8"/>
        <v>435.7</v>
      </c>
    </row>
    <row r="559" spans="1:4">
      <c r="A559" s="5">
        <v>556</v>
      </c>
      <c r="B559" s="12" t="s">
        <v>571</v>
      </c>
      <c r="C559" s="23">
        <v>69.44</v>
      </c>
      <c r="D559" s="23">
        <f t="shared" si="8"/>
        <v>69.44</v>
      </c>
    </row>
    <row r="560" spans="1:4">
      <c r="A560" s="5">
        <v>557</v>
      </c>
      <c r="B560" s="12" t="s">
        <v>572</v>
      </c>
      <c r="C560" s="23">
        <v>2635</v>
      </c>
      <c r="D560" s="23">
        <f t="shared" si="8"/>
        <v>2635</v>
      </c>
    </row>
    <row r="561" spans="1:4">
      <c r="A561" s="5">
        <v>558</v>
      </c>
      <c r="B561" s="12" t="s">
        <v>573</v>
      </c>
      <c r="C561" s="23">
        <v>168.77</v>
      </c>
      <c r="D561" s="23">
        <f t="shared" si="8"/>
        <v>168.77</v>
      </c>
    </row>
    <row r="562" spans="1:4">
      <c r="A562" s="5">
        <v>559</v>
      </c>
      <c r="B562" s="12" t="s">
        <v>574</v>
      </c>
      <c r="C562" s="23">
        <v>3352.04</v>
      </c>
      <c r="D562" s="23">
        <f t="shared" si="8"/>
        <v>3352.04</v>
      </c>
    </row>
    <row r="563" spans="1:4">
      <c r="A563" s="5">
        <v>560</v>
      </c>
      <c r="B563" s="12" t="s">
        <v>575</v>
      </c>
      <c r="C563" s="23">
        <v>1049.07</v>
      </c>
      <c r="D563" s="23">
        <f t="shared" si="8"/>
        <v>1049.07</v>
      </c>
    </row>
    <row r="564" spans="1:4">
      <c r="A564" s="5">
        <v>561</v>
      </c>
      <c r="B564" s="12" t="s">
        <v>576</v>
      </c>
      <c r="C564" s="23">
        <v>472.17</v>
      </c>
      <c r="D564" s="23">
        <f t="shared" si="8"/>
        <v>472.17</v>
      </c>
    </row>
    <row r="565" spans="1:4">
      <c r="A565" s="5">
        <v>562</v>
      </c>
      <c r="B565" s="12" t="s">
        <v>577</v>
      </c>
      <c r="C565" s="23">
        <v>244.43</v>
      </c>
      <c r="D565" s="23">
        <f t="shared" si="8"/>
        <v>244.43</v>
      </c>
    </row>
    <row r="566" spans="1:4">
      <c r="A566" s="5">
        <v>563</v>
      </c>
      <c r="B566" s="12" t="s">
        <v>578</v>
      </c>
      <c r="C566" s="23">
        <v>162.74</v>
      </c>
      <c r="D566" s="23">
        <f t="shared" si="8"/>
        <v>162.74</v>
      </c>
    </row>
    <row r="567" spans="1:4">
      <c r="A567" s="5">
        <v>564</v>
      </c>
      <c r="B567" s="12" t="s">
        <v>579</v>
      </c>
      <c r="C567" s="23">
        <v>175.21</v>
      </c>
      <c r="D567" s="23">
        <f t="shared" si="8"/>
        <v>175.21</v>
      </c>
    </row>
    <row r="568" spans="1:4">
      <c r="A568" s="5">
        <v>565</v>
      </c>
      <c r="B568" s="12" t="s">
        <v>580</v>
      </c>
      <c r="C568" s="23">
        <v>7452.77</v>
      </c>
      <c r="D568" s="23">
        <f t="shared" si="8"/>
        <v>7452.77</v>
      </c>
    </row>
    <row r="569" spans="1:4">
      <c r="A569" s="5">
        <v>566</v>
      </c>
      <c r="B569" s="12" t="s">
        <v>581</v>
      </c>
      <c r="C569" s="23">
        <v>411.19</v>
      </c>
      <c r="D569" s="23">
        <f t="shared" si="8"/>
        <v>411.19</v>
      </c>
    </row>
    <row r="570" spans="1:4">
      <c r="A570" s="5">
        <v>567</v>
      </c>
      <c r="B570" s="12" t="s">
        <v>582</v>
      </c>
      <c r="C570" s="23">
        <v>414.91</v>
      </c>
      <c r="D570" s="23">
        <f t="shared" si="8"/>
        <v>414.91</v>
      </c>
    </row>
    <row r="571" spans="1:4">
      <c r="A571" s="5">
        <v>568</v>
      </c>
      <c r="B571" s="12" t="s">
        <v>583</v>
      </c>
      <c r="C571" s="23">
        <v>239.73</v>
      </c>
      <c r="D571" s="23">
        <f t="shared" si="8"/>
        <v>239.73</v>
      </c>
    </row>
    <row r="572" spans="1:4">
      <c r="A572" s="5">
        <v>569</v>
      </c>
      <c r="B572" s="12" t="s">
        <v>584</v>
      </c>
      <c r="C572" s="23">
        <v>188.15</v>
      </c>
      <c r="D572" s="23">
        <f t="shared" si="8"/>
        <v>188.15</v>
      </c>
    </row>
    <row r="573" spans="1:4">
      <c r="A573" s="5">
        <v>570</v>
      </c>
      <c r="B573" s="12" t="s">
        <v>585</v>
      </c>
      <c r="C573" s="23">
        <v>3493.88</v>
      </c>
      <c r="D573" s="23">
        <f t="shared" si="8"/>
        <v>3493.88</v>
      </c>
    </row>
    <row r="574" spans="1:4">
      <c r="A574" s="20"/>
      <c r="B574" s="12" t="s">
        <v>15</v>
      </c>
      <c r="C574" s="24">
        <f>SUM(C4:C573)</f>
        <v>723970.7999999997</v>
      </c>
      <c r="D574" s="24">
        <f t="shared" ref="D574" si="9">SUM(D4:D573)</f>
        <v>723970.7999999997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74"/>
  <sheetViews>
    <sheetView workbookViewId="0">
      <selection activeCell="A2" sqref="A2:F2"/>
    </sheetView>
  </sheetViews>
  <sheetFormatPr defaultColWidth="11.42578125" defaultRowHeight="14.45"/>
  <cols>
    <col min="1" max="1" width="8.5703125" customWidth="1"/>
    <col min="2" max="2" width="36" bestFit="1" customWidth="1"/>
    <col min="3" max="3" width="26.42578125" customWidth="1"/>
    <col min="4" max="4" width="28.5703125" bestFit="1" customWidth="1"/>
    <col min="5" max="5" width="28.5703125" customWidth="1"/>
    <col min="6" max="6" width="19.28515625" customWidth="1"/>
  </cols>
  <sheetData>
    <row r="1" spans="1:6" ht="59.25" customHeight="1">
      <c r="A1" s="33" t="s">
        <v>0</v>
      </c>
      <c r="B1" s="33"/>
      <c r="C1" s="33"/>
      <c r="D1" s="33"/>
      <c r="E1" s="33"/>
      <c r="F1" s="33"/>
    </row>
    <row r="2" spans="1:6" ht="39" customHeight="1">
      <c r="A2" s="34" t="s">
        <v>595</v>
      </c>
      <c r="B2" s="34"/>
      <c r="C2" s="34"/>
      <c r="D2" s="34"/>
      <c r="E2" s="34"/>
      <c r="F2" s="34"/>
    </row>
    <row r="3" spans="1:6" ht="28.9" customHeight="1">
      <c r="A3" s="16" t="s">
        <v>2</v>
      </c>
      <c r="B3" s="16" t="s">
        <v>3</v>
      </c>
      <c r="C3" s="16" t="s">
        <v>596</v>
      </c>
      <c r="D3" s="25" t="s">
        <v>592</v>
      </c>
      <c r="E3" s="25" t="s">
        <v>597</v>
      </c>
      <c r="F3" s="16" t="s">
        <v>598</v>
      </c>
    </row>
    <row r="4" spans="1:6">
      <c r="A4" s="5">
        <v>1</v>
      </c>
      <c r="B4" s="12" t="s">
        <v>16</v>
      </c>
      <c r="C4" s="13">
        <f>+'FEBRERO ORD'!N4</f>
        <v>207100.75000000003</v>
      </c>
      <c r="D4" s="13">
        <f>+'3ER AJUST CUATRIMESTRAL 23'!E4</f>
        <v>18175.37</v>
      </c>
      <c r="E4" s="13">
        <f>+'9-11 IEPS GASOLINA Y DIESEL'!D4</f>
        <v>104.75</v>
      </c>
      <c r="F4" s="13">
        <f>SUM(C4:E4)</f>
        <v>225380.87000000002</v>
      </c>
    </row>
    <row r="5" spans="1:6">
      <c r="A5" s="5">
        <v>2</v>
      </c>
      <c r="B5" s="12" t="s">
        <v>17</v>
      </c>
      <c r="C5" s="13">
        <f>+'FEBRERO ORD'!N5</f>
        <v>5204557.8499999996</v>
      </c>
      <c r="D5" s="13">
        <f>+'3ER AJUST CUATRIMESTRAL 23'!E5</f>
        <v>1434755.4400000002</v>
      </c>
      <c r="E5" s="13">
        <f>+'9-11 IEPS GASOLINA Y DIESEL'!D5</f>
        <v>5897.34</v>
      </c>
      <c r="F5" s="13">
        <f t="shared" ref="F5:F68" si="0">SUM(C5:E5)</f>
        <v>6645210.6299999999</v>
      </c>
    </row>
    <row r="6" spans="1:6">
      <c r="A6" s="5">
        <v>3</v>
      </c>
      <c r="B6" s="14" t="s">
        <v>18</v>
      </c>
      <c r="C6" s="13">
        <f>+'FEBRERO ORD'!N6</f>
        <v>306064.84999999998</v>
      </c>
      <c r="D6" s="13">
        <f>+'3ER AJUST CUATRIMESTRAL 23'!E6</f>
        <v>56392.480000000003</v>
      </c>
      <c r="E6" s="13">
        <f>+'9-11 IEPS GASOLINA Y DIESEL'!D6</f>
        <v>320.64</v>
      </c>
      <c r="F6" s="13">
        <f t="shared" si="0"/>
        <v>362777.97</v>
      </c>
    </row>
    <row r="7" spans="1:6">
      <c r="A7" s="5">
        <v>4</v>
      </c>
      <c r="B7" s="14" t="s">
        <v>19</v>
      </c>
      <c r="C7" s="13">
        <f>+'FEBRERO ORD'!N7</f>
        <v>191368.02999999997</v>
      </c>
      <c r="D7" s="13">
        <f>+'3ER AJUST CUATRIMESTRAL 23'!E7</f>
        <v>36589.67</v>
      </c>
      <c r="E7" s="13">
        <f>+'9-11 IEPS GASOLINA Y DIESEL'!D7</f>
        <v>149.76</v>
      </c>
      <c r="F7" s="13">
        <f t="shared" si="0"/>
        <v>228107.45999999996</v>
      </c>
    </row>
    <row r="8" spans="1:6">
      <c r="A8" s="5">
        <v>5</v>
      </c>
      <c r="B8" s="14" t="s">
        <v>20</v>
      </c>
      <c r="C8" s="13">
        <f>+'FEBRERO ORD'!N8</f>
        <v>2559747.2400000002</v>
      </c>
      <c r="D8" s="13">
        <f>+'3ER AJUST CUATRIMESTRAL 23'!E8</f>
        <v>675612.54</v>
      </c>
      <c r="E8" s="13">
        <f>+'9-11 IEPS GASOLINA Y DIESEL'!D8</f>
        <v>2528.29</v>
      </c>
      <c r="F8" s="13">
        <f t="shared" si="0"/>
        <v>3237888.0700000003</v>
      </c>
    </row>
    <row r="9" spans="1:6">
      <c r="A9" s="5">
        <v>6</v>
      </c>
      <c r="B9" s="14" t="s">
        <v>21</v>
      </c>
      <c r="C9" s="13">
        <f>+'FEBRERO ORD'!N9</f>
        <v>3656942.1700000004</v>
      </c>
      <c r="D9" s="13">
        <f>+'3ER AJUST CUATRIMESTRAL 23'!E9</f>
        <v>1164769.3900000001</v>
      </c>
      <c r="E9" s="13">
        <f>+'9-11 IEPS GASOLINA Y DIESEL'!D9</f>
        <v>3751.06</v>
      </c>
      <c r="F9" s="13">
        <f t="shared" si="0"/>
        <v>4825462.62</v>
      </c>
    </row>
    <row r="10" spans="1:6">
      <c r="A10" s="5">
        <v>7</v>
      </c>
      <c r="B10" s="14" t="s">
        <v>22</v>
      </c>
      <c r="C10" s="13">
        <f>+'FEBRERO ORD'!N10</f>
        <v>426274.42000000004</v>
      </c>
      <c r="D10" s="13">
        <f>+'3ER AJUST CUATRIMESTRAL 23'!E10</f>
        <v>68005.23000000001</v>
      </c>
      <c r="E10" s="13">
        <f>+'9-11 IEPS GASOLINA Y DIESEL'!D10</f>
        <v>305.74</v>
      </c>
      <c r="F10" s="13">
        <f t="shared" si="0"/>
        <v>494585.39</v>
      </c>
    </row>
    <row r="11" spans="1:6">
      <c r="A11" s="5">
        <v>8</v>
      </c>
      <c r="B11" s="14" t="s">
        <v>23</v>
      </c>
      <c r="C11" s="13">
        <f>+'FEBRERO ORD'!N11</f>
        <v>250218.23</v>
      </c>
      <c r="D11" s="13">
        <f>+'3ER AJUST CUATRIMESTRAL 23'!E11</f>
        <v>54900.37</v>
      </c>
      <c r="E11" s="13">
        <f>+'9-11 IEPS GASOLINA Y DIESEL'!D11</f>
        <v>169.1</v>
      </c>
      <c r="F11" s="13">
        <f t="shared" si="0"/>
        <v>305287.7</v>
      </c>
    </row>
    <row r="12" spans="1:6">
      <c r="A12" s="5">
        <v>9</v>
      </c>
      <c r="B12" s="14" t="s">
        <v>24</v>
      </c>
      <c r="C12" s="13">
        <f>+'FEBRERO ORD'!N12</f>
        <v>737475.46000000008</v>
      </c>
      <c r="D12" s="13">
        <f>+'3ER AJUST CUATRIMESTRAL 23'!E12</f>
        <v>142990.04999999999</v>
      </c>
      <c r="E12" s="13">
        <f>+'9-11 IEPS GASOLINA Y DIESEL'!D12</f>
        <v>840.96</v>
      </c>
      <c r="F12" s="13">
        <f t="shared" si="0"/>
        <v>881306.47</v>
      </c>
    </row>
    <row r="13" spans="1:6">
      <c r="A13" s="5">
        <v>10</v>
      </c>
      <c r="B13" s="14" t="s">
        <v>25</v>
      </c>
      <c r="C13" s="13">
        <f>+'FEBRERO ORD'!N13</f>
        <v>2083425.2600000002</v>
      </c>
      <c r="D13" s="13">
        <f>+'3ER AJUST CUATRIMESTRAL 23'!E13</f>
        <v>693455.21</v>
      </c>
      <c r="E13" s="13">
        <f>+'9-11 IEPS GASOLINA Y DIESEL'!D13</f>
        <v>2320.63</v>
      </c>
      <c r="F13" s="13">
        <f t="shared" si="0"/>
        <v>2779201.1</v>
      </c>
    </row>
    <row r="14" spans="1:6">
      <c r="A14" s="5">
        <v>11</v>
      </c>
      <c r="B14" s="14" t="s">
        <v>26</v>
      </c>
      <c r="C14" s="13">
        <f>+'FEBRERO ORD'!N14</f>
        <v>205375.04</v>
      </c>
      <c r="D14" s="13">
        <f>+'3ER AJUST CUATRIMESTRAL 23'!E14</f>
        <v>33195.72</v>
      </c>
      <c r="E14" s="13">
        <f>+'9-11 IEPS GASOLINA Y DIESEL'!D14</f>
        <v>173.93</v>
      </c>
      <c r="F14" s="13">
        <f t="shared" si="0"/>
        <v>238744.69</v>
      </c>
    </row>
    <row r="15" spans="1:6">
      <c r="A15" s="5">
        <v>12</v>
      </c>
      <c r="B15" s="14" t="s">
        <v>27</v>
      </c>
      <c r="C15" s="13">
        <f>+'FEBRERO ORD'!N15</f>
        <v>1084570.7</v>
      </c>
      <c r="D15" s="13">
        <f>+'3ER AJUST CUATRIMESTRAL 23'!E15</f>
        <v>307138.21000000002</v>
      </c>
      <c r="E15" s="13">
        <f>+'9-11 IEPS GASOLINA Y DIESEL'!D15</f>
        <v>1399.84</v>
      </c>
      <c r="F15" s="13">
        <f t="shared" si="0"/>
        <v>1393108.75</v>
      </c>
    </row>
    <row r="16" spans="1:6">
      <c r="A16" s="5">
        <v>13</v>
      </c>
      <c r="B16" s="14" t="s">
        <v>28</v>
      </c>
      <c r="C16" s="13">
        <f>+'FEBRERO ORD'!N16</f>
        <v>797016.72000000009</v>
      </c>
      <c r="D16" s="13">
        <f>+'3ER AJUST CUATRIMESTRAL 23'!E16</f>
        <v>175793.99</v>
      </c>
      <c r="E16" s="13">
        <f>+'9-11 IEPS GASOLINA Y DIESEL'!D16</f>
        <v>557.41</v>
      </c>
      <c r="F16" s="13">
        <f t="shared" si="0"/>
        <v>973368.12000000011</v>
      </c>
    </row>
    <row r="17" spans="1:6">
      <c r="A17" s="5">
        <v>14</v>
      </c>
      <c r="B17" s="14" t="s">
        <v>29</v>
      </c>
      <c r="C17" s="13">
        <f>+'FEBRERO ORD'!N17</f>
        <v>5338681.3000000017</v>
      </c>
      <c r="D17" s="13">
        <f>+'3ER AJUST CUATRIMESTRAL 23'!E17</f>
        <v>1580220.6400000001</v>
      </c>
      <c r="E17" s="13">
        <f>+'9-11 IEPS GASOLINA Y DIESEL'!D17</f>
        <v>5411.41</v>
      </c>
      <c r="F17" s="13">
        <f t="shared" si="0"/>
        <v>6924313.3500000015</v>
      </c>
    </row>
    <row r="18" spans="1:6">
      <c r="A18" s="5">
        <v>15</v>
      </c>
      <c r="B18" s="14" t="s">
        <v>30</v>
      </c>
      <c r="C18" s="13">
        <f>+'FEBRERO ORD'!N18</f>
        <v>548219.38</v>
      </c>
      <c r="D18" s="13">
        <f>+'3ER AJUST CUATRIMESTRAL 23'!E18</f>
        <v>111689.47</v>
      </c>
      <c r="E18" s="13">
        <f>+'9-11 IEPS GASOLINA Y DIESEL'!D18</f>
        <v>656.88</v>
      </c>
      <c r="F18" s="13">
        <f t="shared" si="0"/>
        <v>660565.73</v>
      </c>
    </row>
    <row r="19" spans="1:6">
      <c r="A19" s="5">
        <v>16</v>
      </c>
      <c r="B19" s="14" t="s">
        <v>31</v>
      </c>
      <c r="C19" s="13">
        <f>+'FEBRERO ORD'!N19</f>
        <v>842852.64</v>
      </c>
      <c r="D19" s="13">
        <f>+'3ER AJUST CUATRIMESTRAL 23'!E19</f>
        <v>213821.42</v>
      </c>
      <c r="E19" s="13">
        <f>+'9-11 IEPS GASOLINA Y DIESEL'!D19</f>
        <v>1209.1400000000001</v>
      </c>
      <c r="F19" s="13">
        <f t="shared" si="0"/>
        <v>1057883.2</v>
      </c>
    </row>
    <row r="20" spans="1:6">
      <c r="A20" s="5">
        <v>17</v>
      </c>
      <c r="B20" s="14" t="s">
        <v>32</v>
      </c>
      <c r="C20" s="13">
        <f>+'FEBRERO ORD'!N20</f>
        <v>386939.24000000011</v>
      </c>
      <c r="D20" s="13">
        <f>+'3ER AJUST CUATRIMESTRAL 23'!E20</f>
        <v>75799.94</v>
      </c>
      <c r="E20" s="13">
        <f>+'9-11 IEPS GASOLINA Y DIESEL'!D20</f>
        <v>443.84</v>
      </c>
      <c r="F20" s="13">
        <f t="shared" si="0"/>
        <v>463183.02000000014</v>
      </c>
    </row>
    <row r="21" spans="1:6">
      <c r="A21" s="5">
        <v>18</v>
      </c>
      <c r="B21" s="14" t="s">
        <v>33</v>
      </c>
      <c r="C21" s="13">
        <f>+'FEBRERO ORD'!N21</f>
        <v>181329.59999999998</v>
      </c>
      <c r="D21" s="13">
        <f>+'3ER AJUST CUATRIMESTRAL 23'!E21</f>
        <v>22453.54</v>
      </c>
      <c r="E21" s="13">
        <f>+'9-11 IEPS GASOLINA Y DIESEL'!D21</f>
        <v>104.25</v>
      </c>
      <c r="F21" s="13">
        <f t="shared" si="0"/>
        <v>203887.38999999998</v>
      </c>
    </row>
    <row r="22" spans="1:6">
      <c r="A22" s="5">
        <v>19</v>
      </c>
      <c r="B22" s="14" t="s">
        <v>34</v>
      </c>
      <c r="C22" s="13">
        <f>+'FEBRERO ORD'!N22</f>
        <v>325728.94000000006</v>
      </c>
      <c r="D22" s="13">
        <f>+'3ER AJUST CUATRIMESTRAL 23'!E22</f>
        <v>57545.57</v>
      </c>
      <c r="E22" s="13">
        <f>+'9-11 IEPS GASOLINA Y DIESEL'!D22</f>
        <v>338.05</v>
      </c>
      <c r="F22" s="13">
        <f t="shared" si="0"/>
        <v>383612.56000000006</v>
      </c>
    </row>
    <row r="23" spans="1:6">
      <c r="A23" s="5">
        <v>20</v>
      </c>
      <c r="B23" s="14" t="s">
        <v>35</v>
      </c>
      <c r="C23" s="13">
        <f>+'FEBRERO ORD'!N23</f>
        <v>647096.91</v>
      </c>
      <c r="D23" s="13">
        <f>+'3ER AJUST CUATRIMESTRAL 23'!E23</f>
        <v>144317.83000000002</v>
      </c>
      <c r="E23" s="13">
        <f>+'9-11 IEPS GASOLINA Y DIESEL'!D23</f>
        <v>639.91</v>
      </c>
      <c r="F23" s="13">
        <f t="shared" si="0"/>
        <v>792054.65</v>
      </c>
    </row>
    <row r="24" spans="1:6">
      <c r="A24" s="5">
        <v>21</v>
      </c>
      <c r="B24" s="14" t="s">
        <v>36</v>
      </c>
      <c r="C24" s="13">
        <f>+'FEBRERO ORD'!N24</f>
        <v>1913460.14</v>
      </c>
      <c r="D24" s="13">
        <f>+'3ER AJUST CUATRIMESTRAL 23'!E24</f>
        <v>582568.6</v>
      </c>
      <c r="E24" s="13">
        <f>+'9-11 IEPS GASOLINA Y DIESEL'!D24</f>
        <v>1999.36</v>
      </c>
      <c r="F24" s="13">
        <f t="shared" si="0"/>
        <v>2498028.0999999996</v>
      </c>
    </row>
    <row r="25" spans="1:6">
      <c r="A25" s="5">
        <v>22</v>
      </c>
      <c r="B25" s="14" t="s">
        <v>37</v>
      </c>
      <c r="C25" s="13">
        <f>+'FEBRERO ORD'!N25</f>
        <v>229863.18999999997</v>
      </c>
      <c r="D25" s="13">
        <f>+'3ER AJUST CUATRIMESTRAL 23'!E25</f>
        <v>46706.25</v>
      </c>
      <c r="E25" s="13">
        <f>+'9-11 IEPS GASOLINA Y DIESEL'!D25</f>
        <v>158.26</v>
      </c>
      <c r="F25" s="13">
        <f t="shared" si="0"/>
        <v>276727.69999999995</v>
      </c>
    </row>
    <row r="26" spans="1:6">
      <c r="A26" s="5">
        <v>23</v>
      </c>
      <c r="B26" s="14" t="s">
        <v>38</v>
      </c>
      <c r="C26" s="13">
        <f>+'FEBRERO ORD'!N26</f>
        <v>3248839.92</v>
      </c>
      <c r="D26" s="13">
        <f>+'3ER AJUST CUATRIMESTRAL 23'!E26</f>
        <v>1204753.76</v>
      </c>
      <c r="E26" s="13">
        <f>+'9-11 IEPS GASOLINA Y DIESEL'!D26</f>
        <v>4130.09</v>
      </c>
      <c r="F26" s="13">
        <f t="shared" si="0"/>
        <v>4457723.7699999996</v>
      </c>
    </row>
    <row r="27" spans="1:6">
      <c r="A27" s="5">
        <v>24</v>
      </c>
      <c r="B27" s="14" t="s">
        <v>39</v>
      </c>
      <c r="C27" s="13">
        <f>+'FEBRERO ORD'!N27</f>
        <v>694715.17999999993</v>
      </c>
      <c r="D27" s="13">
        <f>+'3ER AJUST CUATRIMESTRAL 23'!E27</f>
        <v>75988.88</v>
      </c>
      <c r="E27" s="13">
        <f>+'9-11 IEPS GASOLINA Y DIESEL'!D27</f>
        <v>446.91</v>
      </c>
      <c r="F27" s="13">
        <f t="shared" si="0"/>
        <v>771150.97</v>
      </c>
    </row>
    <row r="28" spans="1:6">
      <c r="A28" s="5">
        <v>25</v>
      </c>
      <c r="B28" s="14" t="s">
        <v>40</v>
      </c>
      <c r="C28" s="13">
        <f>+'FEBRERO ORD'!N28</f>
        <v>1867740.5</v>
      </c>
      <c r="D28" s="13">
        <f>+'3ER AJUST CUATRIMESTRAL 23'!E28</f>
        <v>601375.14</v>
      </c>
      <c r="E28" s="13">
        <f>+'9-11 IEPS GASOLINA Y DIESEL'!D28</f>
        <v>1900.38</v>
      </c>
      <c r="F28" s="13">
        <f t="shared" si="0"/>
        <v>2471016.02</v>
      </c>
    </row>
    <row r="29" spans="1:6">
      <c r="A29" s="5">
        <v>26</v>
      </c>
      <c r="B29" s="14" t="s">
        <v>41</v>
      </c>
      <c r="C29" s="13">
        <f>+'FEBRERO ORD'!N29</f>
        <v>1123680.2099999997</v>
      </c>
      <c r="D29" s="13">
        <f>+'3ER AJUST CUATRIMESTRAL 23'!E29</f>
        <v>300128.63</v>
      </c>
      <c r="E29" s="13">
        <f>+'9-11 IEPS GASOLINA Y DIESEL'!D29</f>
        <v>1308.0899999999999</v>
      </c>
      <c r="F29" s="13">
        <f t="shared" si="0"/>
        <v>1425116.93</v>
      </c>
    </row>
    <row r="30" spans="1:6">
      <c r="A30" s="5">
        <v>27</v>
      </c>
      <c r="B30" s="14" t="s">
        <v>42</v>
      </c>
      <c r="C30" s="13">
        <f>+'FEBRERO ORD'!N30</f>
        <v>386672.69999999995</v>
      </c>
      <c r="D30" s="13">
        <f>+'3ER AJUST CUATRIMESTRAL 23'!E30</f>
        <v>58546.710000000006</v>
      </c>
      <c r="E30" s="13">
        <f>+'9-11 IEPS GASOLINA Y DIESEL'!D30</f>
        <v>275.8</v>
      </c>
      <c r="F30" s="13">
        <f t="shared" si="0"/>
        <v>445495.20999999996</v>
      </c>
    </row>
    <row r="31" spans="1:6">
      <c r="A31" s="5">
        <v>28</v>
      </c>
      <c r="B31" s="14" t="s">
        <v>43</v>
      </c>
      <c r="C31" s="13">
        <f>+'FEBRERO ORD'!N31</f>
        <v>2673820.0700000003</v>
      </c>
      <c r="D31" s="13">
        <f>+'3ER AJUST CUATRIMESTRAL 23'!E31</f>
        <v>824314.08</v>
      </c>
      <c r="E31" s="13">
        <f>+'9-11 IEPS GASOLINA Y DIESEL'!D31</f>
        <v>3252.32</v>
      </c>
      <c r="F31" s="13">
        <f t="shared" si="0"/>
        <v>3501386.47</v>
      </c>
    </row>
    <row r="32" spans="1:6">
      <c r="A32" s="5">
        <v>29</v>
      </c>
      <c r="B32" s="14" t="s">
        <v>44</v>
      </c>
      <c r="C32" s="13">
        <f>+'FEBRERO ORD'!N32</f>
        <v>600457.06000000017</v>
      </c>
      <c r="D32" s="13">
        <f>+'3ER AJUST CUATRIMESTRAL 23'!E32</f>
        <v>91481.93</v>
      </c>
      <c r="E32" s="13">
        <f>+'9-11 IEPS GASOLINA Y DIESEL'!D32</f>
        <v>525.98</v>
      </c>
      <c r="F32" s="13">
        <f t="shared" si="0"/>
        <v>692464.9700000002</v>
      </c>
    </row>
    <row r="33" spans="1:6">
      <c r="A33" s="5">
        <v>30</v>
      </c>
      <c r="B33" s="14" t="s">
        <v>45</v>
      </c>
      <c r="C33" s="13">
        <f>+'FEBRERO ORD'!N33</f>
        <v>3153463.2700000005</v>
      </c>
      <c r="D33" s="13">
        <f>+'3ER AJUST CUATRIMESTRAL 23'!E33</f>
        <v>952237.94</v>
      </c>
      <c r="E33" s="13">
        <f>+'9-11 IEPS GASOLINA Y DIESEL'!D33</f>
        <v>2773.5</v>
      </c>
      <c r="F33" s="13">
        <f t="shared" si="0"/>
        <v>4108474.7100000004</v>
      </c>
    </row>
    <row r="34" spans="1:6">
      <c r="A34" s="5">
        <v>31</v>
      </c>
      <c r="B34" s="14" t="s">
        <v>46</v>
      </c>
      <c r="C34" s="13">
        <f>+'FEBRERO ORD'!N34</f>
        <v>958151.71</v>
      </c>
      <c r="D34" s="13">
        <f>+'3ER AJUST CUATRIMESTRAL 23'!E34</f>
        <v>175068.83</v>
      </c>
      <c r="E34" s="13">
        <f>+'9-11 IEPS GASOLINA Y DIESEL'!D34</f>
        <v>944.81</v>
      </c>
      <c r="F34" s="13">
        <f t="shared" si="0"/>
        <v>1134165.3500000001</v>
      </c>
    </row>
    <row r="35" spans="1:6">
      <c r="A35" s="5">
        <v>32</v>
      </c>
      <c r="B35" s="14" t="s">
        <v>47</v>
      </c>
      <c r="C35" s="13">
        <f>+'FEBRERO ORD'!N35</f>
        <v>273486.37999999995</v>
      </c>
      <c r="D35" s="13">
        <f>+'3ER AJUST CUATRIMESTRAL 23'!E35</f>
        <v>46010.49</v>
      </c>
      <c r="E35" s="13">
        <f>+'9-11 IEPS GASOLINA Y DIESEL'!D35</f>
        <v>152.44999999999999</v>
      </c>
      <c r="F35" s="13">
        <f t="shared" si="0"/>
        <v>319649.31999999995</v>
      </c>
    </row>
    <row r="36" spans="1:6">
      <c r="A36" s="5">
        <v>33</v>
      </c>
      <c r="B36" s="14" t="s">
        <v>48</v>
      </c>
      <c r="C36" s="13">
        <f>+'FEBRERO ORD'!N36</f>
        <v>386943.18999999994</v>
      </c>
      <c r="D36" s="13">
        <f>+'3ER AJUST CUATRIMESTRAL 23'!E36</f>
        <v>117972.26</v>
      </c>
      <c r="E36" s="13">
        <f>+'9-11 IEPS GASOLINA Y DIESEL'!D36</f>
        <v>455.42</v>
      </c>
      <c r="F36" s="13">
        <f t="shared" si="0"/>
        <v>505370.86999999994</v>
      </c>
    </row>
    <row r="37" spans="1:6">
      <c r="A37" s="5">
        <v>34</v>
      </c>
      <c r="B37" s="14" t="s">
        <v>49</v>
      </c>
      <c r="C37" s="13">
        <f>+'FEBRERO ORD'!N37</f>
        <v>273103.98000000004</v>
      </c>
      <c r="D37" s="13">
        <f>+'3ER AJUST CUATRIMESTRAL 23'!E37</f>
        <v>48363.43</v>
      </c>
      <c r="E37" s="13">
        <f>+'9-11 IEPS GASOLINA Y DIESEL'!D37</f>
        <v>186.41</v>
      </c>
      <c r="F37" s="13">
        <f t="shared" si="0"/>
        <v>321653.82</v>
      </c>
    </row>
    <row r="38" spans="1:6">
      <c r="A38" s="5">
        <v>35</v>
      </c>
      <c r="B38" s="14" t="s">
        <v>50</v>
      </c>
      <c r="C38" s="13">
        <f>+'FEBRERO ORD'!N38</f>
        <v>143965.57</v>
      </c>
      <c r="D38" s="13">
        <f>+'3ER AJUST CUATRIMESTRAL 23'!E38</f>
        <v>22695.010000000002</v>
      </c>
      <c r="E38" s="13">
        <f>+'9-11 IEPS GASOLINA Y DIESEL'!D38</f>
        <v>96.45</v>
      </c>
      <c r="F38" s="13">
        <f t="shared" si="0"/>
        <v>166757.03000000003</v>
      </c>
    </row>
    <row r="39" spans="1:6">
      <c r="A39" s="5">
        <v>36</v>
      </c>
      <c r="B39" s="14" t="s">
        <v>51</v>
      </c>
      <c r="C39" s="13">
        <f>+'FEBRERO ORD'!N39</f>
        <v>527526.61999999988</v>
      </c>
      <c r="D39" s="13">
        <f>+'3ER AJUST CUATRIMESTRAL 23'!E39</f>
        <v>109614.67</v>
      </c>
      <c r="E39" s="13">
        <f>+'9-11 IEPS GASOLINA Y DIESEL'!D39</f>
        <v>644.64</v>
      </c>
      <c r="F39" s="13">
        <f t="shared" si="0"/>
        <v>637785.92999999993</v>
      </c>
    </row>
    <row r="40" spans="1:6">
      <c r="A40" s="5">
        <v>37</v>
      </c>
      <c r="B40" s="14" t="s">
        <v>52</v>
      </c>
      <c r="C40" s="13">
        <f>+'FEBRERO ORD'!N40</f>
        <v>459466.82999999996</v>
      </c>
      <c r="D40" s="13">
        <f>+'3ER AJUST CUATRIMESTRAL 23'!E40</f>
        <v>96946.680000000008</v>
      </c>
      <c r="E40" s="13">
        <f>+'9-11 IEPS GASOLINA Y DIESEL'!D40</f>
        <v>544.20000000000005</v>
      </c>
      <c r="F40" s="13">
        <f t="shared" si="0"/>
        <v>556957.71</v>
      </c>
    </row>
    <row r="41" spans="1:6">
      <c r="A41" s="5">
        <v>38</v>
      </c>
      <c r="B41" s="14" t="s">
        <v>53</v>
      </c>
      <c r="C41" s="13">
        <f>+'FEBRERO ORD'!N41</f>
        <v>287124.76999999996</v>
      </c>
      <c r="D41" s="13">
        <f>+'3ER AJUST CUATRIMESTRAL 23'!E41</f>
        <v>44053.8</v>
      </c>
      <c r="E41" s="13">
        <f>+'9-11 IEPS GASOLINA Y DIESEL'!D41</f>
        <v>243.14</v>
      </c>
      <c r="F41" s="13">
        <f t="shared" si="0"/>
        <v>331421.70999999996</v>
      </c>
    </row>
    <row r="42" spans="1:6">
      <c r="A42" s="5">
        <v>39</v>
      </c>
      <c r="B42" s="14" t="s">
        <v>54</v>
      </c>
      <c r="C42" s="13">
        <f>+'FEBRERO ORD'!N42</f>
        <v>20294364.210000001</v>
      </c>
      <c r="D42" s="13">
        <f>+'3ER AJUST CUATRIMESTRAL 23'!E42</f>
        <v>5373065.0100000007</v>
      </c>
      <c r="E42" s="13">
        <f>+'9-11 IEPS GASOLINA Y DIESEL'!D42</f>
        <v>17756.330000000002</v>
      </c>
      <c r="F42" s="13">
        <f t="shared" si="0"/>
        <v>25685185.550000001</v>
      </c>
    </row>
    <row r="43" spans="1:6">
      <c r="A43" s="5">
        <v>40</v>
      </c>
      <c r="B43" s="14" t="s">
        <v>55</v>
      </c>
      <c r="C43" s="13">
        <f>+'FEBRERO ORD'!N43</f>
        <v>598538.19000000018</v>
      </c>
      <c r="D43" s="13">
        <f>+'3ER AJUST CUATRIMESTRAL 23'!E43</f>
        <v>138533.07999999999</v>
      </c>
      <c r="E43" s="13">
        <f>+'9-11 IEPS GASOLINA Y DIESEL'!D43</f>
        <v>796.65</v>
      </c>
      <c r="F43" s="13">
        <f t="shared" si="0"/>
        <v>737867.92000000016</v>
      </c>
    </row>
    <row r="44" spans="1:6">
      <c r="A44" s="5">
        <v>41</v>
      </c>
      <c r="B44" s="14" t="s">
        <v>56</v>
      </c>
      <c r="C44" s="13">
        <f>+'FEBRERO ORD'!N44</f>
        <v>4078157.69</v>
      </c>
      <c r="D44" s="13">
        <f>+'3ER AJUST CUATRIMESTRAL 23'!E44</f>
        <v>978976.75</v>
      </c>
      <c r="E44" s="13">
        <f>+'9-11 IEPS GASOLINA Y DIESEL'!D44</f>
        <v>4115.6499999999996</v>
      </c>
      <c r="F44" s="13">
        <f t="shared" si="0"/>
        <v>5061250.09</v>
      </c>
    </row>
    <row r="45" spans="1:6">
      <c r="A45" s="5">
        <v>42</v>
      </c>
      <c r="B45" s="14" t="s">
        <v>57</v>
      </c>
      <c r="C45" s="13">
        <f>+'FEBRERO ORD'!N45</f>
        <v>1459771.65</v>
      </c>
      <c r="D45" s="13">
        <f>+'3ER AJUST CUATRIMESTRAL 23'!E45</f>
        <v>463575.57</v>
      </c>
      <c r="E45" s="13">
        <f>+'9-11 IEPS GASOLINA Y DIESEL'!D45</f>
        <v>1540.9</v>
      </c>
      <c r="F45" s="13">
        <f t="shared" si="0"/>
        <v>1924888.1199999999</v>
      </c>
    </row>
    <row r="46" spans="1:6">
      <c r="A46" s="5">
        <v>43</v>
      </c>
      <c r="B46" s="14" t="s">
        <v>58</v>
      </c>
      <c r="C46" s="13">
        <f>+'FEBRERO ORD'!N46</f>
        <v>19397797.559999999</v>
      </c>
      <c r="D46" s="13">
        <f>+'3ER AJUST CUATRIMESTRAL 23'!E46</f>
        <v>5296268.95</v>
      </c>
      <c r="E46" s="13">
        <f>+'9-11 IEPS GASOLINA Y DIESEL'!D46</f>
        <v>18846.66</v>
      </c>
      <c r="F46" s="13">
        <f t="shared" si="0"/>
        <v>24712913.169999998</v>
      </c>
    </row>
    <row r="47" spans="1:6">
      <c r="A47" s="5">
        <v>44</v>
      </c>
      <c r="B47" s="14" t="s">
        <v>59</v>
      </c>
      <c r="C47" s="13">
        <f>+'FEBRERO ORD'!N47</f>
        <v>7629357.8299999991</v>
      </c>
      <c r="D47" s="13">
        <f>+'3ER AJUST CUATRIMESTRAL 23'!E47</f>
        <v>1888591.18</v>
      </c>
      <c r="E47" s="13">
        <f>+'9-11 IEPS GASOLINA Y DIESEL'!D47</f>
        <v>6990.06</v>
      </c>
      <c r="F47" s="13">
        <f t="shared" si="0"/>
        <v>9524939.0700000003</v>
      </c>
    </row>
    <row r="48" spans="1:6">
      <c r="A48" s="5">
        <v>45</v>
      </c>
      <c r="B48" s="14" t="s">
        <v>60</v>
      </c>
      <c r="C48" s="13">
        <f>+'FEBRERO ORD'!N48</f>
        <v>1340254.1400000001</v>
      </c>
      <c r="D48" s="13">
        <f>+'3ER AJUST CUATRIMESTRAL 23'!E48</f>
        <v>411347.44999999995</v>
      </c>
      <c r="E48" s="13">
        <f>+'9-11 IEPS GASOLINA Y DIESEL'!D48</f>
        <v>1409.84</v>
      </c>
      <c r="F48" s="13">
        <f t="shared" si="0"/>
        <v>1753011.4300000002</v>
      </c>
    </row>
    <row r="49" spans="1:6">
      <c r="A49" s="5">
        <v>46</v>
      </c>
      <c r="B49" s="14" t="s">
        <v>61</v>
      </c>
      <c r="C49" s="13">
        <f>+'FEBRERO ORD'!N49</f>
        <v>724217.46000000008</v>
      </c>
      <c r="D49" s="13">
        <f>+'3ER AJUST CUATRIMESTRAL 23'!E49</f>
        <v>195356.95</v>
      </c>
      <c r="E49" s="13">
        <f>+'9-11 IEPS GASOLINA Y DIESEL'!D49</f>
        <v>641.92999999999995</v>
      </c>
      <c r="F49" s="13">
        <f t="shared" si="0"/>
        <v>920216.3400000002</v>
      </c>
    </row>
    <row r="50" spans="1:6">
      <c r="A50" s="5">
        <v>47</v>
      </c>
      <c r="B50" s="14" t="s">
        <v>62</v>
      </c>
      <c r="C50" s="13">
        <f>+'FEBRERO ORD'!N50</f>
        <v>94207.56</v>
      </c>
      <c r="D50" s="13">
        <f>+'3ER AJUST CUATRIMESTRAL 23'!E50</f>
        <v>8191.62</v>
      </c>
      <c r="E50" s="13">
        <f>+'9-11 IEPS GASOLINA Y DIESEL'!D50</f>
        <v>24.65</v>
      </c>
      <c r="F50" s="13">
        <f t="shared" si="0"/>
        <v>102423.82999999999</v>
      </c>
    </row>
    <row r="51" spans="1:6">
      <c r="A51" s="5">
        <v>48</v>
      </c>
      <c r="B51" s="14" t="s">
        <v>63</v>
      </c>
      <c r="C51" s="13">
        <f>+'FEBRERO ORD'!N51</f>
        <v>242036.06000000003</v>
      </c>
      <c r="D51" s="13">
        <f>+'3ER AJUST CUATRIMESTRAL 23'!E51</f>
        <v>34146.300000000003</v>
      </c>
      <c r="E51" s="13">
        <f>+'9-11 IEPS GASOLINA Y DIESEL'!D51</f>
        <v>186.49</v>
      </c>
      <c r="F51" s="13">
        <f t="shared" si="0"/>
        <v>276368.85000000003</v>
      </c>
    </row>
    <row r="52" spans="1:6">
      <c r="A52" s="5">
        <v>49</v>
      </c>
      <c r="B52" s="14" t="s">
        <v>64</v>
      </c>
      <c r="C52" s="13">
        <f>+'FEBRERO ORD'!N52</f>
        <v>210095.07</v>
      </c>
      <c r="D52" s="13">
        <f>+'3ER AJUST CUATRIMESTRAL 23'!E52</f>
        <v>34476.949999999997</v>
      </c>
      <c r="E52" s="13">
        <f>+'9-11 IEPS GASOLINA Y DIESEL'!D52</f>
        <v>148.44</v>
      </c>
      <c r="F52" s="13">
        <f t="shared" si="0"/>
        <v>244720.46000000002</v>
      </c>
    </row>
    <row r="53" spans="1:6">
      <c r="A53" s="5">
        <v>50</v>
      </c>
      <c r="B53" s="14" t="s">
        <v>65</v>
      </c>
      <c r="C53" s="13">
        <f>+'FEBRERO ORD'!N53</f>
        <v>492143.12000000005</v>
      </c>
      <c r="D53" s="13">
        <f>+'3ER AJUST CUATRIMESTRAL 23'!E53</f>
        <v>106660.31</v>
      </c>
      <c r="E53" s="13">
        <f>+'9-11 IEPS GASOLINA Y DIESEL'!D53</f>
        <v>531.65</v>
      </c>
      <c r="F53" s="13">
        <f t="shared" si="0"/>
        <v>599335.08000000007</v>
      </c>
    </row>
    <row r="54" spans="1:6">
      <c r="A54" s="5">
        <v>51</v>
      </c>
      <c r="B54" s="14" t="s">
        <v>66</v>
      </c>
      <c r="C54" s="13">
        <f>+'FEBRERO ORD'!N54</f>
        <v>743222.87999999989</v>
      </c>
      <c r="D54" s="13">
        <f>+'3ER AJUST CUATRIMESTRAL 23'!E54</f>
        <v>205699.34000000003</v>
      </c>
      <c r="E54" s="13">
        <f>+'9-11 IEPS GASOLINA Y DIESEL'!D54</f>
        <v>750.93</v>
      </c>
      <c r="F54" s="13">
        <f t="shared" si="0"/>
        <v>949673.15</v>
      </c>
    </row>
    <row r="55" spans="1:6">
      <c r="A55" s="5">
        <v>52</v>
      </c>
      <c r="B55" s="14" t="s">
        <v>67</v>
      </c>
      <c r="C55" s="13">
        <f>+'FEBRERO ORD'!N55</f>
        <v>807706.41</v>
      </c>
      <c r="D55" s="13">
        <f>+'3ER AJUST CUATRIMESTRAL 23'!E55</f>
        <v>192149.34</v>
      </c>
      <c r="E55" s="13">
        <f>+'9-11 IEPS GASOLINA Y DIESEL'!D55</f>
        <v>846.35</v>
      </c>
      <c r="F55" s="13">
        <f t="shared" si="0"/>
        <v>1000702.1</v>
      </c>
    </row>
    <row r="56" spans="1:6">
      <c r="A56" s="5">
        <v>53</v>
      </c>
      <c r="B56" s="14" t="s">
        <v>68</v>
      </c>
      <c r="C56" s="13">
        <f>+'FEBRERO ORD'!N56</f>
        <v>622150.10000000009</v>
      </c>
      <c r="D56" s="13">
        <f>+'3ER AJUST CUATRIMESTRAL 23'!E56</f>
        <v>59814.44</v>
      </c>
      <c r="E56" s="13">
        <f>+'9-11 IEPS GASOLINA Y DIESEL'!D56</f>
        <v>194.69</v>
      </c>
      <c r="F56" s="13">
        <f t="shared" si="0"/>
        <v>682159.23</v>
      </c>
    </row>
    <row r="57" spans="1:6">
      <c r="A57" s="5">
        <v>54</v>
      </c>
      <c r="B57" s="14" t="s">
        <v>69</v>
      </c>
      <c r="C57" s="13">
        <f>+'FEBRERO ORD'!N57</f>
        <v>173242.62000000002</v>
      </c>
      <c r="D57" s="13">
        <f>+'3ER AJUST CUATRIMESTRAL 23'!E57</f>
        <v>28408.32</v>
      </c>
      <c r="E57" s="13">
        <f>+'9-11 IEPS GASOLINA Y DIESEL'!D57</f>
        <v>90.43</v>
      </c>
      <c r="F57" s="13">
        <f t="shared" si="0"/>
        <v>201741.37000000002</v>
      </c>
    </row>
    <row r="58" spans="1:6">
      <c r="A58" s="5">
        <v>55</v>
      </c>
      <c r="B58" s="14" t="s">
        <v>70</v>
      </c>
      <c r="C58" s="13">
        <f>+'FEBRERO ORD'!N58</f>
        <v>646971.52000000014</v>
      </c>
      <c r="D58" s="13">
        <f>+'3ER AJUST CUATRIMESTRAL 23'!E58</f>
        <v>180522.57</v>
      </c>
      <c r="E58" s="13">
        <f>+'9-11 IEPS GASOLINA Y DIESEL'!D58</f>
        <v>581.64</v>
      </c>
      <c r="F58" s="13">
        <f t="shared" si="0"/>
        <v>828075.7300000001</v>
      </c>
    </row>
    <row r="59" spans="1:6">
      <c r="A59" s="5">
        <v>56</v>
      </c>
      <c r="B59" s="14" t="s">
        <v>71</v>
      </c>
      <c r="C59" s="13">
        <f>+'FEBRERO ORD'!N59</f>
        <v>200206.10000000003</v>
      </c>
      <c r="D59" s="13">
        <f>+'3ER AJUST CUATRIMESTRAL 23'!E59</f>
        <v>30153.66</v>
      </c>
      <c r="E59" s="13">
        <f>+'9-11 IEPS GASOLINA Y DIESEL'!D59</f>
        <v>177.34</v>
      </c>
      <c r="F59" s="13">
        <f t="shared" si="0"/>
        <v>230537.10000000003</v>
      </c>
    </row>
    <row r="60" spans="1:6">
      <c r="A60" s="5">
        <v>57</v>
      </c>
      <c r="B60" s="14" t="s">
        <v>72</v>
      </c>
      <c r="C60" s="13">
        <f>+'FEBRERO ORD'!N60</f>
        <v>6855797.4499999993</v>
      </c>
      <c r="D60" s="13">
        <f>+'3ER AJUST CUATRIMESTRAL 23'!E60</f>
        <v>1992692.56</v>
      </c>
      <c r="E60" s="13">
        <f>+'9-11 IEPS GASOLINA Y DIESEL'!D60</f>
        <v>6558.65</v>
      </c>
      <c r="F60" s="13">
        <f t="shared" si="0"/>
        <v>8855048.6600000001</v>
      </c>
    </row>
    <row r="61" spans="1:6">
      <c r="A61" s="5">
        <v>58</v>
      </c>
      <c r="B61" s="14" t="s">
        <v>73</v>
      </c>
      <c r="C61" s="13">
        <f>+'FEBRERO ORD'!N61</f>
        <v>1167791.23</v>
      </c>
      <c r="D61" s="13">
        <f>+'3ER AJUST CUATRIMESTRAL 23'!E61</f>
        <v>271136.36</v>
      </c>
      <c r="E61" s="13">
        <f>+'9-11 IEPS GASOLINA Y DIESEL'!D61</f>
        <v>1574.99</v>
      </c>
      <c r="F61" s="13">
        <f t="shared" si="0"/>
        <v>1440502.5799999998</v>
      </c>
    </row>
    <row r="62" spans="1:6">
      <c r="A62" s="5">
        <v>59</v>
      </c>
      <c r="B62" s="14" t="s">
        <v>74</v>
      </c>
      <c r="C62" s="13">
        <f>+'FEBRERO ORD'!N62</f>
        <v>8856275.1900000013</v>
      </c>
      <c r="D62" s="13">
        <f>+'3ER AJUST CUATRIMESTRAL 23'!E62</f>
        <v>2395871.04</v>
      </c>
      <c r="E62" s="13">
        <f>+'9-11 IEPS GASOLINA Y DIESEL'!D62</f>
        <v>8154.65</v>
      </c>
      <c r="F62" s="13">
        <f t="shared" si="0"/>
        <v>11260300.880000001</v>
      </c>
    </row>
    <row r="63" spans="1:6">
      <c r="A63" s="5">
        <v>60</v>
      </c>
      <c r="B63" s="14" t="s">
        <v>75</v>
      </c>
      <c r="C63" s="13">
        <f>+'FEBRERO ORD'!N63</f>
        <v>339140.99999999994</v>
      </c>
      <c r="D63" s="13">
        <f>+'3ER AJUST CUATRIMESTRAL 23'!E63</f>
        <v>53088.49</v>
      </c>
      <c r="E63" s="13">
        <f>+'9-11 IEPS GASOLINA Y DIESEL'!D63</f>
        <v>308.11</v>
      </c>
      <c r="F63" s="13">
        <f t="shared" si="0"/>
        <v>392537.59999999992</v>
      </c>
    </row>
    <row r="64" spans="1:6">
      <c r="A64" s="5">
        <v>61</v>
      </c>
      <c r="B64" s="14" t="s">
        <v>76</v>
      </c>
      <c r="C64" s="13">
        <f>+'FEBRERO ORD'!N64</f>
        <v>438000.78</v>
      </c>
      <c r="D64" s="13">
        <f>+'3ER AJUST CUATRIMESTRAL 23'!E64</f>
        <v>60328.160000000003</v>
      </c>
      <c r="E64" s="13">
        <f>+'9-11 IEPS GASOLINA Y DIESEL'!D64</f>
        <v>354.81</v>
      </c>
      <c r="F64" s="13">
        <f t="shared" si="0"/>
        <v>498683.75000000006</v>
      </c>
    </row>
    <row r="65" spans="1:6">
      <c r="A65" s="5">
        <v>62</v>
      </c>
      <c r="B65" s="14" t="s">
        <v>77</v>
      </c>
      <c r="C65" s="13">
        <f>+'FEBRERO ORD'!N65</f>
        <v>171559.49</v>
      </c>
      <c r="D65" s="13">
        <f>+'3ER AJUST CUATRIMESTRAL 23'!E65</f>
        <v>27646.980000000003</v>
      </c>
      <c r="E65" s="13">
        <f>+'9-11 IEPS GASOLINA Y DIESEL'!D65</f>
        <v>86.55</v>
      </c>
      <c r="F65" s="13">
        <f t="shared" si="0"/>
        <v>199293.02</v>
      </c>
    </row>
    <row r="66" spans="1:6">
      <c r="A66" s="5">
        <v>63</v>
      </c>
      <c r="B66" s="14" t="s">
        <v>78</v>
      </c>
      <c r="C66" s="13">
        <f>+'FEBRERO ORD'!N66</f>
        <v>444934.89000000007</v>
      </c>
      <c r="D66" s="13">
        <f>+'3ER AJUST CUATRIMESTRAL 23'!E66</f>
        <v>141985.48000000001</v>
      </c>
      <c r="E66" s="13">
        <f>+'9-11 IEPS GASOLINA Y DIESEL'!D66</f>
        <v>610.29</v>
      </c>
      <c r="F66" s="13">
        <f t="shared" si="0"/>
        <v>587530.66000000015</v>
      </c>
    </row>
    <row r="67" spans="1:6">
      <c r="A67" s="5">
        <v>64</v>
      </c>
      <c r="B67" s="14" t="s">
        <v>79</v>
      </c>
      <c r="C67" s="13">
        <f>+'FEBRERO ORD'!N67</f>
        <v>781664.45</v>
      </c>
      <c r="D67" s="13">
        <f>+'3ER AJUST CUATRIMESTRAL 23'!E67</f>
        <v>177171.95</v>
      </c>
      <c r="E67" s="13">
        <f>+'9-11 IEPS GASOLINA Y DIESEL'!D67</f>
        <v>1041.8399999999999</v>
      </c>
      <c r="F67" s="13">
        <f t="shared" si="0"/>
        <v>959878.23999999987</v>
      </c>
    </row>
    <row r="68" spans="1:6">
      <c r="A68" s="5">
        <v>65</v>
      </c>
      <c r="B68" s="14" t="s">
        <v>80</v>
      </c>
      <c r="C68" s="13">
        <f>+'FEBRERO ORD'!N68</f>
        <v>269856.14</v>
      </c>
      <c r="D68" s="13">
        <f>+'3ER AJUST CUATRIMESTRAL 23'!E68</f>
        <v>36694.449999999997</v>
      </c>
      <c r="E68" s="13">
        <f>+'9-11 IEPS GASOLINA Y DIESEL'!D68</f>
        <v>146.74</v>
      </c>
      <c r="F68" s="13">
        <f t="shared" si="0"/>
        <v>306697.33</v>
      </c>
    </row>
    <row r="69" spans="1:6">
      <c r="A69" s="5">
        <v>66</v>
      </c>
      <c r="B69" s="14" t="s">
        <v>81</v>
      </c>
      <c r="C69" s="13">
        <f>+'FEBRERO ORD'!N69</f>
        <v>1120567.4099999997</v>
      </c>
      <c r="D69" s="13">
        <f>+'3ER AJUST CUATRIMESTRAL 23'!E69</f>
        <v>245058.71000000002</v>
      </c>
      <c r="E69" s="13">
        <f>+'9-11 IEPS GASOLINA Y DIESEL'!D69</f>
        <v>798.59</v>
      </c>
      <c r="F69" s="13">
        <f t="shared" ref="F69:F132" si="1">SUM(C69:E69)</f>
        <v>1366424.7099999997</v>
      </c>
    </row>
    <row r="70" spans="1:6">
      <c r="A70" s="5">
        <v>67</v>
      </c>
      <c r="B70" s="14" t="s">
        <v>82</v>
      </c>
      <c r="C70" s="13">
        <f>+'FEBRERO ORD'!N70</f>
        <v>107679512.80999948</v>
      </c>
      <c r="D70" s="13">
        <f>+'3ER AJUST CUATRIMESTRAL 23'!E70</f>
        <v>31201796.77</v>
      </c>
      <c r="E70" s="13">
        <f>+'9-11 IEPS GASOLINA Y DIESEL'!D70</f>
        <v>89005.86</v>
      </c>
      <c r="F70" s="13">
        <f t="shared" si="1"/>
        <v>138970315.43999949</v>
      </c>
    </row>
    <row r="71" spans="1:6">
      <c r="A71" s="5">
        <v>68</v>
      </c>
      <c r="B71" s="14" t="s">
        <v>83</v>
      </c>
      <c r="C71" s="13">
        <f>+'FEBRERO ORD'!N71</f>
        <v>3655078.669999999</v>
      </c>
      <c r="D71" s="13">
        <f>+'3ER AJUST CUATRIMESTRAL 23'!E71</f>
        <v>1153085.18</v>
      </c>
      <c r="E71" s="13">
        <f>+'9-11 IEPS GASOLINA Y DIESEL'!D71</f>
        <v>3988.52</v>
      </c>
      <c r="F71" s="13">
        <f t="shared" si="1"/>
        <v>4812152.3699999982</v>
      </c>
    </row>
    <row r="72" spans="1:6">
      <c r="A72" s="5">
        <v>69</v>
      </c>
      <c r="B72" s="14" t="s">
        <v>84</v>
      </c>
      <c r="C72" s="13">
        <f>+'FEBRERO ORD'!N72</f>
        <v>337624.57</v>
      </c>
      <c r="D72" s="13">
        <f>+'3ER AJUST CUATRIMESTRAL 23'!E72</f>
        <v>65131.55</v>
      </c>
      <c r="E72" s="13">
        <f>+'9-11 IEPS GASOLINA Y DIESEL'!D72</f>
        <v>378.06</v>
      </c>
      <c r="F72" s="13">
        <f t="shared" si="1"/>
        <v>403134.18</v>
      </c>
    </row>
    <row r="73" spans="1:6">
      <c r="A73" s="5">
        <v>70</v>
      </c>
      <c r="B73" s="14" t="s">
        <v>85</v>
      </c>
      <c r="C73" s="13">
        <f>+'FEBRERO ORD'!N73</f>
        <v>901252.84000000008</v>
      </c>
      <c r="D73" s="13">
        <f>+'3ER AJUST CUATRIMESTRAL 23'!E73</f>
        <v>222487.18</v>
      </c>
      <c r="E73" s="13">
        <f>+'9-11 IEPS GASOLINA Y DIESEL'!D73</f>
        <v>875.06</v>
      </c>
      <c r="F73" s="13">
        <f t="shared" si="1"/>
        <v>1124615.08</v>
      </c>
    </row>
    <row r="74" spans="1:6">
      <c r="A74" s="5">
        <v>71</v>
      </c>
      <c r="B74" s="14" t="s">
        <v>86</v>
      </c>
      <c r="C74" s="13">
        <f>+'FEBRERO ORD'!N74</f>
        <v>660352.31999999983</v>
      </c>
      <c r="D74" s="13">
        <f>+'3ER AJUST CUATRIMESTRAL 23'!E74</f>
        <v>89335.23</v>
      </c>
      <c r="E74" s="13">
        <f>+'9-11 IEPS GASOLINA Y DIESEL'!D74</f>
        <v>420.43</v>
      </c>
      <c r="F74" s="13">
        <f t="shared" si="1"/>
        <v>750107.97999999986</v>
      </c>
    </row>
    <row r="75" spans="1:6">
      <c r="A75" s="5">
        <v>72</v>
      </c>
      <c r="B75" s="14" t="s">
        <v>87</v>
      </c>
      <c r="C75" s="13">
        <f>+'FEBRERO ORD'!N75</f>
        <v>2686819.8600000003</v>
      </c>
      <c r="D75" s="13">
        <f>+'3ER AJUST CUATRIMESTRAL 23'!E75</f>
        <v>1274432.0900000001</v>
      </c>
      <c r="E75" s="13">
        <f>+'9-11 IEPS GASOLINA Y DIESEL'!D75</f>
        <v>3686.32</v>
      </c>
      <c r="F75" s="13">
        <f t="shared" si="1"/>
        <v>3964938.27</v>
      </c>
    </row>
    <row r="76" spans="1:6">
      <c r="A76" s="5">
        <v>73</v>
      </c>
      <c r="B76" s="14" t="s">
        <v>88</v>
      </c>
      <c r="C76" s="13">
        <f>+'FEBRERO ORD'!N76</f>
        <v>4666208.6999999993</v>
      </c>
      <c r="D76" s="13">
        <f>+'3ER AJUST CUATRIMESTRAL 23'!E76</f>
        <v>1273838.4099999999</v>
      </c>
      <c r="E76" s="13">
        <f>+'9-11 IEPS GASOLINA Y DIESEL'!D76</f>
        <v>4884.17</v>
      </c>
      <c r="F76" s="13">
        <f t="shared" si="1"/>
        <v>5944931.2799999993</v>
      </c>
    </row>
    <row r="77" spans="1:6">
      <c r="A77" s="5">
        <v>74</v>
      </c>
      <c r="B77" s="14" t="s">
        <v>89</v>
      </c>
      <c r="C77" s="13">
        <f>+'FEBRERO ORD'!N77</f>
        <v>212522.31</v>
      </c>
      <c r="D77" s="13">
        <f>+'3ER AJUST CUATRIMESTRAL 23'!E77</f>
        <v>31640.02</v>
      </c>
      <c r="E77" s="13">
        <f>+'9-11 IEPS GASOLINA Y DIESEL'!D77</f>
        <v>100.48</v>
      </c>
      <c r="F77" s="13">
        <f t="shared" si="1"/>
        <v>244262.81</v>
      </c>
    </row>
    <row r="78" spans="1:6">
      <c r="A78" s="5">
        <v>75</v>
      </c>
      <c r="B78" s="14" t="s">
        <v>90</v>
      </c>
      <c r="C78" s="13">
        <f>+'FEBRERO ORD'!N78</f>
        <v>707861.39</v>
      </c>
      <c r="D78" s="13">
        <f>+'3ER AJUST CUATRIMESTRAL 23'!E78</f>
        <v>123629.26999999999</v>
      </c>
      <c r="E78" s="13">
        <f>+'9-11 IEPS GASOLINA Y DIESEL'!D78</f>
        <v>401.7</v>
      </c>
      <c r="F78" s="13">
        <f t="shared" si="1"/>
        <v>831892.36</v>
      </c>
    </row>
    <row r="79" spans="1:6">
      <c r="A79" s="5">
        <v>76</v>
      </c>
      <c r="B79" s="14" t="s">
        <v>91</v>
      </c>
      <c r="C79" s="13">
        <f>+'FEBRERO ORD'!N79</f>
        <v>418714.17000000004</v>
      </c>
      <c r="D79" s="13">
        <f>+'3ER AJUST CUATRIMESTRAL 23'!E79</f>
        <v>76553.8</v>
      </c>
      <c r="E79" s="13">
        <f>+'9-11 IEPS GASOLINA Y DIESEL'!D79</f>
        <v>425.29</v>
      </c>
      <c r="F79" s="13">
        <f t="shared" si="1"/>
        <v>495693.26</v>
      </c>
    </row>
    <row r="80" spans="1:6">
      <c r="A80" s="5">
        <v>77</v>
      </c>
      <c r="B80" s="14" t="s">
        <v>92</v>
      </c>
      <c r="C80" s="13">
        <f>+'FEBRERO ORD'!N80</f>
        <v>631461.04999999981</v>
      </c>
      <c r="D80" s="13">
        <f>+'3ER AJUST CUATRIMESTRAL 23'!E80</f>
        <v>195359.6</v>
      </c>
      <c r="E80" s="13">
        <f>+'9-11 IEPS GASOLINA Y DIESEL'!D80</f>
        <v>717.17</v>
      </c>
      <c r="F80" s="13">
        <f t="shared" si="1"/>
        <v>827537.81999999983</v>
      </c>
    </row>
    <row r="81" spans="1:6">
      <c r="A81" s="5">
        <v>78</v>
      </c>
      <c r="B81" s="14" t="s">
        <v>93</v>
      </c>
      <c r="C81" s="13">
        <f>+'FEBRERO ORD'!N81</f>
        <v>289583.00999999995</v>
      </c>
      <c r="D81" s="13">
        <f>+'3ER AJUST CUATRIMESTRAL 23'!E81</f>
        <v>68315.48</v>
      </c>
      <c r="E81" s="13">
        <f>+'9-11 IEPS GASOLINA Y DIESEL'!D81</f>
        <v>233.11</v>
      </c>
      <c r="F81" s="13">
        <f t="shared" si="1"/>
        <v>358131.59999999992</v>
      </c>
    </row>
    <row r="82" spans="1:6">
      <c r="A82" s="5">
        <v>79</v>
      </c>
      <c r="B82" s="14" t="s">
        <v>94</v>
      </c>
      <c r="C82" s="13">
        <f>+'FEBRERO ORD'!N82</f>
        <v>18776562.379999999</v>
      </c>
      <c r="D82" s="13">
        <f>+'3ER AJUST CUATRIMESTRAL 23'!E82</f>
        <v>6543737.8300000001</v>
      </c>
      <c r="E82" s="13">
        <f>+'9-11 IEPS GASOLINA Y DIESEL'!D82</f>
        <v>20732.13</v>
      </c>
      <c r="F82" s="13">
        <f t="shared" si="1"/>
        <v>25341032.34</v>
      </c>
    </row>
    <row r="83" spans="1:6">
      <c r="A83" s="5">
        <v>80</v>
      </c>
      <c r="B83" s="14" t="s">
        <v>95</v>
      </c>
      <c r="C83" s="13">
        <f>+'FEBRERO ORD'!N83</f>
        <v>278761.71000000002</v>
      </c>
      <c r="D83" s="13">
        <f>+'3ER AJUST CUATRIMESTRAL 23'!E83</f>
        <v>59840.2</v>
      </c>
      <c r="E83" s="13">
        <f>+'9-11 IEPS GASOLINA Y DIESEL'!D83</f>
        <v>204.78</v>
      </c>
      <c r="F83" s="13">
        <f t="shared" si="1"/>
        <v>338806.69000000006</v>
      </c>
    </row>
    <row r="84" spans="1:6">
      <c r="A84" s="5">
        <v>81</v>
      </c>
      <c r="B84" s="14" t="s">
        <v>96</v>
      </c>
      <c r="C84" s="13">
        <f>+'FEBRERO ORD'!N84</f>
        <v>298240.5</v>
      </c>
      <c r="D84" s="13">
        <f>+'3ER AJUST CUATRIMESTRAL 23'!E84</f>
        <v>68785.2</v>
      </c>
      <c r="E84" s="13">
        <f>+'9-11 IEPS GASOLINA Y DIESEL'!D84</f>
        <v>261.68</v>
      </c>
      <c r="F84" s="13">
        <f t="shared" si="1"/>
        <v>367287.38</v>
      </c>
    </row>
    <row r="85" spans="1:6">
      <c r="A85" s="5">
        <v>82</v>
      </c>
      <c r="B85" s="14" t="s">
        <v>97</v>
      </c>
      <c r="C85" s="13">
        <f>+'FEBRERO ORD'!N85</f>
        <v>436844.88</v>
      </c>
      <c r="D85" s="13">
        <f>+'3ER AJUST CUATRIMESTRAL 23'!E85</f>
        <v>91467.08</v>
      </c>
      <c r="E85" s="13">
        <f>+'9-11 IEPS GASOLINA Y DIESEL'!D85</f>
        <v>522.29999999999995</v>
      </c>
      <c r="F85" s="13">
        <f t="shared" si="1"/>
        <v>528834.26</v>
      </c>
    </row>
    <row r="86" spans="1:6">
      <c r="A86" s="5">
        <v>83</v>
      </c>
      <c r="B86" s="14" t="s">
        <v>98</v>
      </c>
      <c r="C86" s="13">
        <f>+'FEBRERO ORD'!N86</f>
        <v>1231479.1900000002</v>
      </c>
      <c r="D86" s="13">
        <f>+'3ER AJUST CUATRIMESTRAL 23'!E86</f>
        <v>430325.51</v>
      </c>
      <c r="E86" s="13">
        <f>+'9-11 IEPS GASOLINA Y DIESEL'!D86</f>
        <v>1607.73</v>
      </c>
      <c r="F86" s="13">
        <f t="shared" si="1"/>
        <v>1663412.4300000002</v>
      </c>
    </row>
    <row r="87" spans="1:6">
      <c r="A87" s="5">
        <v>84</v>
      </c>
      <c r="B87" s="14" t="s">
        <v>99</v>
      </c>
      <c r="C87" s="13">
        <f>+'FEBRERO ORD'!N87</f>
        <v>751967.97</v>
      </c>
      <c r="D87" s="13">
        <f>+'3ER AJUST CUATRIMESTRAL 23'!E87</f>
        <v>256966.83000000002</v>
      </c>
      <c r="E87" s="13">
        <f>+'9-11 IEPS GASOLINA Y DIESEL'!D87</f>
        <v>870.96</v>
      </c>
      <c r="F87" s="13">
        <f t="shared" si="1"/>
        <v>1009805.76</v>
      </c>
    </row>
    <row r="88" spans="1:6">
      <c r="A88" s="5">
        <v>85</v>
      </c>
      <c r="B88" s="14" t="s">
        <v>100</v>
      </c>
      <c r="C88" s="13">
        <f>+'FEBRERO ORD'!N88</f>
        <v>2042310.4400000004</v>
      </c>
      <c r="D88" s="13">
        <f>+'3ER AJUST CUATRIMESTRAL 23'!E88</f>
        <v>600082.46</v>
      </c>
      <c r="E88" s="13">
        <f>+'9-11 IEPS GASOLINA Y DIESEL'!D88</f>
        <v>3337.39</v>
      </c>
      <c r="F88" s="13">
        <f t="shared" si="1"/>
        <v>2645730.2900000005</v>
      </c>
    </row>
    <row r="89" spans="1:6">
      <c r="A89" s="5">
        <v>86</v>
      </c>
      <c r="B89" s="14" t="s">
        <v>101</v>
      </c>
      <c r="C89" s="13">
        <f>+'FEBRERO ORD'!N89</f>
        <v>276540.85000000003</v>
      </c>
      <c r="D89" s="13">
        <f>+'3ER AJUST CUATRIMESTRAL 23'!E89</f>
        <v>70372.06</v>
      </c>
      <c r="E89" s="13">
        <f>+'9-11 IEPS GASOLINA Y DIESEL'!D89</f>
        <v>215.98</v>
      </c>
      <c r="F89" s="13">
        <f t="shared" si="1"/>
        <v>347128.89</v>
      </c>
    </row>
    <row r="90" spans="1:6">
      <c r="A90" s="5">
        <v>87</v>
      </c>
      <c r="B90" s="14" t="s">
        <v>102</v>
      </c>
      <c r="C90" s="13">
        <f>+'FEBRERO ORD'!N90</f>
        <v>673983.65999999992</v>
      </c>
      <c r="D90" s="13">
        <f>+'3ER AJUST CUATRIMESTRAL 23'!E90</f>
        <v>200028.16999999998</v>
      </c>
      <c r="E90" s="13">
        <f>+'9-11 IEPS GASOLINA Y DIESEL'!D90</f>
        <v>817.42</v>
      </c>
      <c r="F90" s="13">
        <f t="shared" si="1"/>
        <v>874829.24999999988</v>
      </c>
    </row>
    <row r="91" spans="1:6">
      <c r="A91" s="5">
        <v>88</v>
      </c>
      <c r="B91" s="14" t="s">
        <v>103</v>
      </c>
      <c r="C91" s="13">
        <f>+'FEBRERO ORD'!N91</f>
        <v>447061.9800000001</v>
      </c>
      <c r="D91" s="13">
        <f>+'3ER AJUST CUATRIMESTRAL 23'!E91</f>
        <v>98411.610000000015</v>
      </c>
      <c r="E91" s="13">
        <f>+'9-11 IEPS GASOLINA Y DIESEL'!D91</f>
        <v>367.87</v>
      </c>
      <c r="F91" s="13">
        <f t="shared" si="1"/>
        <v>545841.46000000008</v>
      </c>
    </row>
    <row r="92" spans="1:6">
      <c r="A92" s="5">
        <v>89</v>
      </c>
      <c r="B92" s="14" t="s">
        <v>104</v>
      </c>
      <c r="C92" s="13">
        <f>+'FEBRERO ORD'!N92</f>
        <v>258025.34999999998</v>
      </c>
      <c r="D92" s="13">
        <f>+'3ER AJUST CUATRIMESTRAL 23'!E92</f>
        <v>49342.99</v>
      </c>
      <c r="E92" s="13">
        <f>+'9-11 IEPS GASOLINA Y DIESEL'!D92</f>
        <v>286.12</v>
      </c>
      <c r="F92" s="13">
        <f t="shared" si="1"/>
        <v>307654.45999999996</v>
      </c>
    </row>
    <row r="93" spans="1:6">
      <c r="A93" s="5">
        <v>90</v>
      </c>
      <c r="B93" s="14" t="s">
        <v>105</v>
      </c>
      <c r="C93" s="13">
        <f>+'FEBRERO ORD'!N93</f>
        <v>641092.22</v>
      </c>
      <c r="D93" s="13">
        <f>+'3ER AJUST CUATRIMESTRAL 23'!E93</f>
        <v>129998.54</v>
      </c>
      <c r="E93" s="13">
        <f>+'9-11 IEPS GASOLINA Y DIESEL'!D93</f>
        <v>764.56</v>
      </c>
      <c r="F93" s="13">
        <f t="shared" si="1"/>
        <v>771855.32000000007</v>
      </c>
    </row>
    <row r="94" spans="1:6">
      <c r="A94" s="5">
        <v>91</v>
      </c>
      <c r="B94" s="14" t="s">
        <v>106</v>
      </c>
      <c r="C94" s="13">
        <f>+'FEBRERO ORD'!N94</f>
        <v>1244709.6499999999</v>
      </c>
      <c r="D94" s="13">
        <f>+'3ER AJUST CUATRIMESTRAL 23'!E94</f>
        <v>400096.66000000003</v>
      </c>
      <c r="E94" s="13">
        <f>+'9-11 IEPS GASOLINA Y DIESEL'!D94</f>
        <v>1230.22</v>
      </c>
      <c r="F94" s="13">
        <f t="shared" si="1"/>
        <v>1646036.53</v>
      </c>
    </row>
    <row r="95" spans="1:6">
      <c r="A95" s="5">
        <v>92</v>
      </c>
      <c r="B95" s="14" t="s">
        <v>107</v>
      </c>
      <c r="C95" s="13">
        <f>+'FEBRERO ORD'!N95</f>
        <v>248723.56999999998</v>
      </c>
      <c r="D95" s="13">
        <f>+'3ER AJUST CUATRIMESTRAL 23'!E95</f>
        <v>37035.199999999997</v>
      </c>
      <c r="E95" s="13">
        <f>+'9-11 IEPS GASOLINA Y DIESEL'!D95</f>
        <v>217.81</v>
      </c>
      <c r="F95" s="13">
        <f t="shared" si="1"/>
        <v>285976.57999999996</v>
      </c>
    </row>
    <row r="96" spans="1:6">
      <c r="A96" s="5">
        <v>93</v>
      </c>
      <c r="B96" s="14" t="s">
        <v>108</v>
      </c>
      <c r="C96" s="13">
        <f>+'FEBRERO ORD'!N96</f>
        <v>139503.59000000005</v>
      </c>
      <c r="D96" s="13">
        <f>+'3ER AJUST CUATRIMESTRAL 23'!E96</f>
        <v>20793.490000000002</v>
      </c>
      <c r="E96" s="13">
        <f>+'9-11 IEPS GASOLINA Y DIESEL'!D96</f>
        <v>73</v>
      </c>
      <c r="F96" s="13">
        <f t="shared" si="1"/>
        <v>160370.08000000005</v>
      </c>
    </row>
    <row r="97" spans="1:6">
      <c r="A97" s="5">
        <v>94</v>
      </c>
      <c r="B97" s="14" t="s">
        <v>109</v>
      </c>
      <c r="C97" s="13">
        <f>+'FEBRERO ORD'!N97</f>
        <v>250432.56</v>
      </c>
      <c r="D97" s="13">
        <f>+'3ER AJUST CUATRIMESTRAL 23'!E97</f>
        <v>38578.370000000003</v>
      </c>
      <c r="E97" s="13">
        <f>+'9-11 IEPS GASOLINA Y DIESEL'!D97</f>
        <v>226.89</v>
      </c>
      <c r="F97" s="13">
        <f t="shared" si="1"/>
        <v>289237.82</v>
      </c>
    </row>
    <row r="98" spans="1:6">
      <c r="A98" s="5">
        <v>95</v>
      </c>
      <c r="B98" s="14" t="s">
        <v>110</v>
      </c>
      <c r="C98" s="13">
        <f>+'FEBRERO ORD'!N98</f>
        <v>572567.16</v>
      </c>
      <c r="D98" s="13">
        <f>+'3ER AJUST CUATRIMESTRAL 23'!E98</f>
        <v>128309.70000000001</v>
      </c>
      <c r="E98" s="13">
        <f>+'9-11 IEPS GASOLINA Y DIESEL'!D98</f>
        <v>572.54</v>
      </c>
      <c r="F98" s="13">
        <f t="shared" si="1"/>
        <v>701449.40000000014</v>
      </c>
    </row>
    <row r="99" spans="1:6">
      <c r="A99" s="5">
        <v>96</v>
      </c>
      <c r="B99" s="14" t="s">
        <v>111</v>
      </c>
      <c r="C99" s="13">
        <f>+'FEBRERO ORD'!N99</f>
        <v>209888.27000000002</v>
      </c>
      <c r="D99" s="13">
        <f>+'3ER AJUST CUATRIMESTRAL 23'!E99</f>
        <v>52070.770000000004</v>
      </c>
      <c r="E99" s="13">
        <f>+'9-11 IEPS GASOLINA Y DIESEL'!D99</f>
        <v>168</v>
      </c>
      <c r="F99" s="13">
        <f t="shared" si="1"/>
        <v>262127.04000000004</v>
      </c>
    </row>
    <row r="100" spans="1:6">
      <c r="A100" s="5">
        <v>97</v>
      </c>
      <c r="B100" s="14" t="s">
        <v>112</v>
      </c>
      <c r="C100" s="13">
        <f>+'FEBRERO ORD'!N100</f>
        <v>291291.80999999994</v>
      </c>
      <c r="D100" s="13">
        <f>+'3ER AJUST CUATRIMESTRAL 23'!E100</f>
        <v>65460.62</v>
      </c>
      <c r="E100" s="13">
        <f>+'9-11 IEPS GASOLINA Y DIESEL'!D100</f>
        <v>236.13</v>
      </c>
      <c r="F100" s="13">
        <f t="shared" si="1"/>
        <v>356988.55999999994</v>
      </c>
    </row>
    <row r="101" spans="1:6">
      <c r="A101" s="5">
        <v>98</v>
      </c>
      <c r="B101" s="14" t="s">
        <v>113</v>
      </c>
      <c r="C101" s="13">
        <f>+'FEBRERO ORD'!N101</f>
        <v>447219.67</v>
      </c>
      <c r="D101" s="13">
        <f>+'3ER AJUST CUATRIMESTRAL 23'!E101</f>
        <v>90972.27</v>
      </c>
      <c r="E101" s="13">
        <f>+'9-11 IEPS GASOLINA Y DIESEL'!D101</f>
        <v>525.96</v>
      </c>
      <c r="F101" s="13">
        <f t="shared" si="1"/>
        <v>538717.89999999991</v>
      </c>
    </row>
    <row r="102" spans="1:6">
      <c r="A102" s="5">
        <v>99</v>
      </c>
      <c r="B102" s="14" t="s">
        <v>114</v>
      </c>
      <c r="C102" s="13">
        <f>+'FEBRERO ORD'!N102</f>
        <v>195686.88000000003</v>
      </c>
      <c r="D102" s="13">
        <f>+'3ER AJUST CUATRIMESTRAL 23'!E102</f>
        <v>11532.49</v>
      </c>
      <c r="E102" s="13">
        <f>+'9-11 IEPS GASOLINA Y DIESEL'!D102</f>
        <v>48.87</v>
      </c>
      <c r="F102" s="13">
        <f t="shared" si="1"/>
        <v>207268.24000000002</v>
      </c>
    </row>
    <row r="103" spans="1:6">
      <c r="A103" s="5">
        <v>100</v>
      </c>
      <c r="B103" s="14" t="s">
        <v>115</v>
      </c>
      <c r="C103" s="13">
        <f>+'FEBRERO ORD'!N103</f>
        <v>164322.63999999998</v>
      </c>
      <c r="D103" s="13">
        <f>+'3ER AJUST CUATRIMESTRAL 23'!E103</f>
        <v>8647.93</v>
      </c>
      <c r="E103" s="13">
        <f>+'9-11 IEPS GASOLINA Y DIESEL'!D103</f>
        <v>49.34</v>
      </c>
      <c r="F103" s="13">
        <f t="shared" si="1"/>
        <v>173019.90999999997</v>
      </c>
    </row>
    <row r="104" spans="1:6">
      <c r="A104" s="5">
        <v>101</v>
      </c>
      <c r="B104" s="14" t="s">
        <v>116</v>
      </c>
      <c r="C104" s="13">
        <f>+'FEBRERO ORD'!N104</f>
        <v>215366.69999999998</v>
      </c>
      <c r="D104" s="13">
        <f>+'3ER AJUST CUATRIMESTRAL 23'!E104</f>
        <v>27619.54</v>
      </c>
      <c r="E104" s="13">
        <f>+'9-11 IEPS GASOLINA Y DIESEL'!D104</f>
        <v>94.95</v>
      </c>
      <c r="F104" s="13">
        <f t="shared" si="1"/>
        <v>243081.19</v>
      </c>
    </row>
    <row r="105" spans="1:6">
      <c r="A105" s="5">
        <v>102</v>
      </c>
      <c r="B105" s="14" t="s">
        <v>117</v>
      </c>
      <c r="C105" s="13">
        <f>+'FEBRERO ORD'!N105</f>
        <v>485583.59</v>
      </c>
      <c r="D105" s="13">
        <f>+'3ER AJUST CUATRIMESTRAL 23'!E105</f>
        <v>128277.54</v>
      </c>
      <c r="E105" s="13">
        <f>+'9-11 IEPS GASOLINA Y DIESEL'!D105</f>
        <v>695.43</v>
      </c>
      <c r="F105" s="13">
        <f t="shared" si="1"/>
        <v>614556.56000000006</v>
      </c>
    </row>
    <row r="106" spans="1:6">
      <c r="A106" s="5">
        <v>103</v>
      </c>
      <c r="B106" s="14" t="s">
        <v>118</v>
      </c>
      <c r="C106" s="13">
        <f>+'FEBRERO ORD'!N106</f>
        <v>1137027.3199999998</v>
      </c>
      <c r="D106" s="13">
        <f>+'3ER AJUST CUATRIMESTRAL 23'!E106</f>
        <v>347412.94</v>
      </c>
      <c r="E106" s="13">
        <f>+'9-11 IEPS GASOLINA Y DIESEL'!D106</f>
        <v>1165.8699999999999</v>
      </c>
      <c r="F106" s="13">
        <f t="shared" si="1"/>
        <v>1485606.13</v>
      </c>
    </row>
    <row r="107" spans="1:6">
      <c r="A107" s="5">
        <v>104</v>
      </c>
      <c r="B107" s="14" t="s">
        <v>119</v>
      </c>
      <c r="C107" s="13">
        <f>+'FEBRERO ORD'!N107</f>
        <v>497124.08</v>
      </c>
      <c r="D107" s="13">
        <f>+'3ER AJUST CUATRIMESTRAL 23'!E107</f>
        <v>97564.93</v>
      </c>
      <c r="E107" s="13">
        <f>+'9-11 IEPS GASOLINA Y DIESEL'!D107</f>
        <v>409.43</v>
      </c>
      <c r="F107" s="13">
        <f t="shared" si="1"/>
        <v>595098.44000000006</v>
      </c>
    </row>
    <row r="108" spans="1:6">
      <c r="A108" s="5">
        <v>105</v>
      </c>
      <c r="B108" s="14" t="s">
        <v>120</v>
      </c>
      <c r="C108" s="13">
        <f>+'FEBRERO ORD'!N108</f>
        <v>701323.14999999991</v>
      </c>
      <c r="D108" s="13">
        <f>+'3ER AJUST CUATRIMESTRAL 23'!E108</f>
        <v>187414.79</v>
      </c>
      <c r="E108" s="13">
        <f>+'9-11 IEPS GASOLINA Y DIESEL'!D108</f>
        <v>1010.48</v>
      </c>
      <c r="F108" s="13">
        <f t="shared" si="1"/>
        <v>889748.41999999993</v>
      </c>
    </row>
    <row r="109" spans="1:6">
      <c r="A109" s="5">
        <v>106</v>
      </c>
      <c r="B109" s="14" t="s">
        <v>121</v>
      </c>
      <c r="C109" s="13">
        <f>+'FEBRERO ORD'!N109</f>
        <v>134641.41000000003</v>
      </c>
      <c r="D109" s="13">
        <f>+'3ER AJUST CUATRIMESTRAL 23'!E109</f>
        <v>20269.900000000001</v>
      </c>
      <c r="E109" s="13">
        <f>+'9-11 IEPS GASOLINA Y DIESEL'!D109</f>
        <v>66.92</v>
      </c>
      <c r="F109" s="13">
        <f t="shared" si="1"/>
        <v>154978.23000000004</v>
      </c>
    </row>
    <row r="110" spans="1:6">
      <c r="A110" s="5">
        <v>107</v>
      </c>
      <c r="B110" s="14" t="s">
        <v>122</v>
      </c>
      <c r="C110" s="13">
        <f>+'FEBRERO ORD'!N110</f>
        <v>3566558.27</v>
      </c>
      <c r="D110" s="13">
        <f>+'3ER AJUST CUATRIMESTRAL 23'!E110</f>
        <v>859431.83</v>
      </c>
      <c r="E110" s="13">
        <f>+'9-11 IEPS GASOLINA Y DIESEL'!D110</f>
        <v>3470.09</v>
      </c>
      <c r="F110" s="13">
        <f t="shared" si="1"/>
        <v>4429460.1899999995</v>
      </c>
    </row>
    <row r="111" spans="1:6">
      <c r="A111" s="5">
        <v>108</v>
      </c>
      <c r="B111" s="14" t="s">
        <v>123</v>
      </c>
      <c r="C111" s="13">
        <f>+'FEBRERO ORD'!N111</f>
        <v>485272.39</v>
      </c>
      <c r="D111" s="13">
        <f>+'3ER AJUST CUATRIMESTRAL 23'!E111</f>
        <v>113998.77</v>
      </c>
      <c r="E111" s="13">
        <f>+'9-11 IEPS GASOLINA Y DIESEL'!D111</f>
        <v>454.47</v>
      </c>
      <c r="F111" s="13">
        <f t="shared" si="1"/>
        <v>599725.63</v>
      </c>
    </row>
    <row r="112" spans="1:6">
      <c r="A112" s="5">
        <v>109</v>
      </c>
      <c r="B112" s="14" t="s">
        <v>124</v>
      </c>
      <c r="C112" s="13">
        <f>+'FEBRERO ORD'!N112</f>
        <v>212517.63</v>
      </c>
      <c r="D112" s="13">
        <f>+'3ER AJUST CUATRIMESTRAL 23'!E112</f>
        <v>46459.79</v>
      </c>
      <c r="E112" s="13">
        <f>+'9-11 IEPS GASOLINA Y DIESEL'!D112</f>
        <v>159.71</v>
      </c>
      <c r="F112" s="13">
        <f t="shared" si="1"/>
        <v>259137.13</v>
      </c>
    </row>
    <row r="113" spans="1:6">
      <c r="A113" s="5">
        <v>110</v>
      </c>
      <c r="B113" s="14" t="s">
        <v>125</v>
      </c>
      <c r="C113" s="13">
        <f>+'FEBRERO ORD'!N113</f>
        <v>260515.06000000003</v>
      </c>
      <c r="D113" s="13">
        <f>+'3ER AJUST CUATRIMESTRAL 23'!E113</f>
        <v>34793.99</v>
      </c>
      <c r="E113" s="13">
        <f>+'9-11 IEPS GASOLINA Y DIESEL'!D113</f>
        <v>204.6</v>
      </c>
      <c r="F113" s="13">
        <f t="shared" si="1"/>
        <v>295513.65000000002</v>
      </c>
    </row>
    <row r="114" spans="1:6">
      <c r="A114" s="5">
        <v>111</v>
      </c>
      <c r="B114" s="14" t="s">
        <v>126</v>
      </c>
      <c r="C114" s="13">
        <f>+'FEBRERO ORD'!N114</f>
        <v>530947.22000000009</v>
      </c>
      <c r="D114" s="13">
        <f>+'3ER AJUST CUATRIMESTRAL 23'!E114</f>
        <v>101659.7</v>
      </c>
      <c r="E114" s="13">
        <f>+'9-11 IEPS GASOLINA Y DIESEL'!D114</f>
        <v>597.75</v>
      </c>
      <c r="F114" s="13">
        <f t="shared" si="1"/>
        <v>633204.67000000004</v>
      </c>
    </row>
    <row r="115" spans="1:6">
      <c r="A115" s="5">
        <v>112</v>
      </c>
      <c r="B115" s="14" t="s">
        <v>127</v>
      </c>
      <c r="C115" s="13">
        <f>+'FEBRERO ORD'!N115</f>
        <v>724431.05999999994</v>
      </c>
      <c r="D115" s="13">
        <f>+'3ER AJUST CUATRIMESTRAL 23'!E115</f>
        <v>111218.67000000001</v>
      </c>
      <c r="E115" s="13">
        <f>+'9-11 IEPS GASOLINA Y DIESEL'!D115</f>
        <v>367.57</v>
      </c>
      <c r="F115" s="13">
        <f t="shared" si="1"/>
        <v>836017.29999999993</v>
      </c>
    </row>
    <row r="116" spans="1:6">
      <c r="A116" s="5">
        <v>113</v>
      </c>
      <c r="B116" s="14" t="s">
        <v>128</v>
      </c>
      <c r="C116" s="13">
        <f>+'FEBRERO ORD'!N116</f>
        <v>624694.68000000005</v>
      </c>
      <c r="D116" s="13">
        <f>+'3ER AJUST CUATRIMESTRAL 23'!E116</f>
        <v>127805.65</v>
      </c>
      <c r="E116" s="13">
        <f>+'9-11 IEPS GASOLINA Y DIESEL'!D116</f>
        <v>429.46</v>
      </c>
      <c r="F116" s="13">
        <f t="shared" si="1"/>
        <v>752929.79</v>
      </c>
    </row>
    <row r="117" spans="1:6">
      <c r="A117" s="5">
        <v>114</v>
      </c>
      <c r="B117" s="14" t="s">
        <v>129</v>
      </c>
      <c r="C117" s="13">
        <f>+'FEBRERO ORD'!N117</f>
        <v>163865.09000000003</v>
      </c>
      <c r="D117" s="13">
        <f>+'3ER AJUST CUATRIMESTRAL 23'!E117</f>
        <v>22655.94</v>
      </c>
      <c r="E117" s="13">
        <f>+'9-11 IEPS GASOLINA Y DIESEL'!D117</f>
        <v>91.77</v>
      </c>
      <c r="F117" s="13">
        <f t="shared" si="1"/>
        <v>186612.80000000002</v>
      </c>
    </row>
    <row r="118" spans="1:6">
      <c r="A118" s="5">
        <v>115</v>
      </c>
      <c r="B118" s="14" t="s">
        <v>130</v>
      </c>
      <c r="C118" s="13">
        <f>+'FEBRERO ORD'!N118</f>
        <v>1296821.05</v>
      </c>
      <c r="D118" s="13">
        <f>+'3ER AJUST CUATRIMESTRAL 23'!E118</f>
        <v>421489.33999999997</v>
      </c>
      <c r="E118" s="13">
        <f>+'9-11 IEPS GASOLINA Y DIESEL'!D118</f>
        <v>1494.59</v>
      </c>
      <c r="F118" s="13">
        <f t="shared" si="1"/>
        <v>1719804.9800000002</v>
      </c>
    </row>
    <row r="119" spans="1:6">
      <c r="A119" s="5">
        <v>116</v>
      </c>
      <c r="B119" s="14" t="s">
        <v>131</v>
      </c>
      <c r="C119" s="13">
        <f>+'FEBRERO ORD'!N119</f>
        <v>436050.47</v>
      </c>
      <c r="D119" s="13">
        <f>+'3ER AJUST CUATRIMESTRAL 23'!E119</f>
        <v>87214.080000000002</v>
      </c>
      <c r="E119" s="13">
        <f>+'9-11 IEPS GASOLINA Y DIESEL'!D119</f>
        <v>509.34</v>
      </c>
      <c r="F119" s="13">
        <f t="shared" si="1"/>
        <v>523773.89</v>
      </c>
    </row>
    <row r="120" spans="1:6">
      <c r="A120" s="5">
        <v>117</v>
      </c>
      <c r="B120" s="14" t="s">
        <v>132</v>
      </c>
      <c r="C120" s="13">
        <f>+'FEBRERO ORD'!N120</f>
        <v>390306.55</v>
      </c>
      <c r="D120" s="13">
        <f>+'3ER AJUST CUATRIMESTRAL 23'!E120</f>
        <v>93497.74</v>
      </c>
      <c r="E120" s="13">
        <f>+'9-11 IEPS GASOLINA Y DIESEL'!D120</f>
        <v>321.36</v>
      </c>
      <c r="F120" s="13">
        <f t="shared" si="1"/>
        <v>484125.64999999997</v>
      </c>
    </row>
    <row r="121" spans="1:6">
      <c r="A121" s="5">
        <v>118</v>
      </c>
      <c r="B121" s="14" t="s">
        <v>133</v>
      </c>
      <c r="C121" s="13">
        <f>+'FEBRERO ORD'!N121</f>
        <v>762226.52999999991</v>
      </c>
      <c r="D121" s="13">
        <f>+'3ER AJUST CUATRIMESTRAL 23'!E121</f>
        <v>150860.63</v>
      </c>
      <c r="E121" s="13">
        <f>+'9-11 IEPS GASOLINA Y DIESEL'!D121</f>
        <v>507.2</v>
      </c>
      <c r="F121" s="13">
        <f t="shared" si="1"/>
        <v>913594.35999999987</v>
      </c>
    </row>
    <row r="122" spans="1:6">
      <c r="A122" s="5">
        <v>119</v>
      </c>
      <c r="B122" s="14" t="s">
        <v>134</v>
      </c>
      <c r="C122" s="13">
        <f>+'FEBRERO ORD'!N122</f>
        <v>163999.09999999998</v>
      </c>
      <c r="D122" s="13">
        <f>+'3ER AJUST CUATRIMESTRAL 23'!E122</f>
        <v>16243.8</v>
      </c>
      <c r="E122" s="13">
        <f>+'9-11 IEPS GASOLINA Y DIESEL'!D122</f>
        <v>92.45</v>
      </c>
      <c r="F122" s="13">
        <f t="shared" si="1"/>
        <v>180335.34999999998</v>
      </c>
    </row>
    <row r="123" spans="1:6">
      <c r="A123" s="5">
        <v>120</v>
      </c>
      <c r="B123" s="14" t="s">
        <v>135</v>
      </c>
      <c r="C123" s="13">
        <f>+'FEBRERO ORD'!N123</f>
        <v>177584.78</v>
      </c>
      <c r="D123" s="13">
        <f>+'3ER AJUST CUATRIMESTRAL 23'!E123</f>
        <v>18621.14</v>
      </c>
      <c r="E123" s="13">
        <f>+'9-11 IEPS GASOLINA Y DIESEL'!D123</f>
        <v>69.27</v>
      </c>
      <c r="F123" s="13">
        <f t="shared" si="1"/>
        <v>196275.18999999997</v>
      </c>
    </row>
    <row r="124" spans="1:6">
      <c r="A124" s="5">
        <v>121</v>
      </c>
      <c r="B124" s="14" t="s">
        <v>136</v>
      </c>
      <c r="C124" s="13">
        <f>+'FEBRERO ORD'!N124</f>
        <v>175220.62</v>
      </c>
      <c r="D124" s="13">
        <f>+'3ER AJUST CUATRIMESTRAL 23'!E124</f>
        <v>22935.59</v>
      </c>
      <c r="E124" s="13">
        <f>+'9-11 IEPS GASOLINA Y DIESEL'!D124</f>
        <v>83.33</v>
      </c>
      <c r="F124" s="13">
        <f t="shared" si="1"/>
        <v>198239.53999999998</v>
      </c>
    </row>
    <row r="125" spans="1:6">
      <c r="A125" s="5">
        <v>122</v>
      </c>
      <c r="B125" s="14" t="s">
        <v>137</v>
      </c>
      <c r="C125" s="13">
        <f>+'FEBRERO ORD'!N125</f>
        <v>174756.07000000004</v>
      </c>
      <c r="D125" s="13">
        <f>+'3ER AJUST CUATRIMESTRAL 23'!E125</f>
        <v>23937.7</v>
      </c>
      <c r="E125" s="13">
        <f>+'9-11 IEPS GASOLINA Y DIESEL'!D125</f>
        <v>96.13</v>
      </c>
      <c r="F125" s="13">
        <f t="shared" si="1"/>
        <v>198789.90000000005</v>
      </c>
    </row>
    <row r="126" spans="1:6">
      <c r="A126" s="5">
        <v>123</v>
      </c>
      <c r="B126" s="14" t="s">
        <v>138</v>
      </c>
      <c r="C126" s="13">
        <f>+'FEBRERO ORD'!N126</f>
        <v>344422.88999999996</v>
      </c>
      <c r="D126" s="13">
        <f>+'3ER AJUST CUATRIMESTRAL 23'!E126</f>
        <v>61891.3</v>
      </c>
      <c r="E126" s="13">
        <f>+'9-11 IEPS GASOLINA Y DIESEL'!D126</f>
        <v>354.26</v>
      </c>
      <c r="F126" s="13">
        <f t="shared" si="1"/>
        <v>406668.44999999995</v>
      </c>
    </row>
    <row r="127" spans="1:6">
      <c r="A127" s="5">
        <v>124</v>
      </c>
      <c r="B127" s="14" t="s">
        <v>139</v>
      </c>
      <c r="C127" s="13">
        <f>+'FEBRERO ORD'!N127</f>
        <v>2653744.4499999997</v>
      </c>
      <c r="D127" s="13">
        <f>+'3ER AJUST CUATRIMESTRAL 23'!E127</f>
        <v>901807.8600000001</v>
      </c>
      <c r="E127" s="13">
        <f>+'9-11 IEPS GASOLINA Y DIESEL'!D127</f>
        <v>3031.47</v>
      </c>
      <c r="F127" s="13">
        <f t="shared" si="1"/>
        <v>3558583.78</v>
      </c>
    </row>
    <row r="128" spans="1:6">
      <c r="A128" s="5">
        <v>125</v>
      </c>
      <c r="B128" s="14" t="s">
        <v>140</v>
      </c>
      <c r="C128" s="13">
        <f>+'FEBRERO ORD'!N128</f>
        <v>1336747.22</v>
      </c>
      <c r="D128" s="13">
        <f>+'3ER AJUST CUATRIMESTRAL 23'!E128</f>
        <v>318157.46999999997</v>
      </c>
      <c r="E128" s="13">
        <f>+'9-11 IEPS GASOLINA Y DIESEL'!D128</f>
        <v>1619.22</v>
      </c>
      <c r="F128" s="13">
        <f t="shared" si="1"/>
        <v>1656523.91</v>
      </c>
    </row>
    <row r="129" spans="1:6">
      <c r="A129" s="5">
        <v>126</v>
      </c>
      <c r="B129" s="14" t="s">
        <v>141</v>
      </c>
      <c r="C129" s="13">
        <f>+'FEBRERO ORD'!N129</f>
        <v>533369.74</v>
      </c>
      <c r="D129" s="13">
        <f>+'3ER AJUST CUATRIMESTRAL 23'!E129</f>
        <v>112558.15</v>
      </c>
      <c r="E129" s="13">
        <f>+'9-11 IEPS GASOLINA Y DIESEL'!D129</f>
        <v>661.87</v>
      </c>
      <c r="F129" s="13">
        <f t="shared" si="1"/>
        <v>646589.76</v>
      </c>
    </row>
    <row r="130" spans="1:6">
      <c r="A130" s="5">
        <v>127</v>
      </c>
      <c r="B130" s="14" t="s">
        <v>142</v>
      </c>
      <c r="C130" s="13">
        <f>+'FEBRERO ORD'!N130</f>
        <v>248056.38999999998</v>
      </c>
      <c r="D130" s="13">
        <f>+'3ER AJUST CUATRIMESTRAL 23'!E130</f>
        <v>35200.79</v>
      </c>
      <c r="E130" s="13">
        <f>+'9-11 IEPS GASOLINA Y DIESEL'!D130</f>
        <v>176.47</v>
      </c>
      <c r="F130" s="13">
        <f t="shared" si="1"/>
        <v>283433.64999999997</v>
      </c>
    </row>
    <row r="131" spans="1:6">
      <c r="A131" s="5">
        <v>128</v>
      </c>
      <c r="B131" s="14" t="s">
        <v>143</v>
      </c>
      <c r="C131" s="13">
        <f>+'FEBRERO ORD'!N131</f>
        <v>242333.80000000002</v>
      </c>
      <c r="D131" s="13">
        <f>+'3ER AJUST CUATRIMESTRAL 23'!E131</f>
        <v>35334.46</v>
      </c>
      <c r="E131" s="13">
        <f>+'9-11 IEPS GASOLINA Y DIESEL'!D131</f>
        <v>167.96</v>
      </c>
      <c r="F131" s="13">
        <f t="shared" si="1"/>
        <v>277836.22000000003</v>
      </c>
    </row>
    <row r="132" spans="1:6">
      <c r="A132" s="5">
        <v>129</v>
      </c>
      <c r="B132" s="14" t="s">
        <v>144</v>
      </c>
      <c r="C132" s="13">
        <f>+'FEBRERO ORD'!N132</f>
        <v>305978.35999999987</v>
      </c>
      <c r="D132" s="13">
        <f>+'3ER AJUST CUATRIMESTRAL 23'!E132</f>
        <v>54242.28</v>
      </c>
      <c r="E132" s="13">
        <f>+'9-11 IEPS GASOLINA Y DIESEL'!D132</f>
        <v>154.57</v>
      </c>
      <c r="F132" s="13">
        <f t="shared" si="1"/>
        <v>360375.2099999999</v>
      </c>
    </row>
    <row r="133" spans="1:6">
      <c r="A133" s="5">
        <v>130</v>
      </c>
      <c r="B133" s="14" t="s">
        <v>145</v>
      </c>
      <c r="C133" s="13">
        <f>+'FEBRERO ORD'!N133</f>
        <v>745907.85</v>
      </c>
      <c r="D133" s="13">
        <f>+'3ER AJUST CUATRIMESTRAL 23'!E133</f>
        <v>160526.91999999998</v>
      </c>
      <c r="E133" s="13">
        <f>+'9-11 IEPS GASOLINA Y DIESEL'!D133</f>
        <v>673.84</v>
      </c>
      <c r="F133" s="13">
        <f t="shared" ref="F133:F196" si="2">SUM(C133:E133)</f>
        <v>907108.61</v>
      </c>
    </row>
    <row r="134" spans="1:6">
      <c r="A134" s="5">
        <v>131</v>
      </c>
      <c r="B134" s="14" t="s">
        <v>146</v>
      </c>
      <c r="C134" s="13">
        <f>+'FEBRERO ORD'!N134</f>
        <v>1557906.8099999998</v>
      </c>
      <c r="D134" s="13">
        <f>+'3ER AJUST CUATRIMESTRAL 23'!E134</f>
        <v>386223.87</v>
      </c>
      <c r="E134" s="13">
        <f>+'9-11 IEPS GASOLINA Y DIESEL'!D134</f>
        <v>1494.09</v>
      </c>
      <c r="F134" s="13">
        <f t="shared" si="2"/>
        <v>1945624.7699999998</v>
      </c>
    </row>
    <row r="135" spans="1:6">
      <c r="A135" s="5">
        <v>132</v>
      </c>
      <c r="B135" s="14" t="s">
        <v>147</v>
      </c>
      <c r="C135" s="13">
        <f>+'FEBRERO ORD'!N135</f>
        <v>306215.39999999997</v>
      </c>
      <c r="D135" s="13">
        <f>+'3ER AJUST CUATRIMESTRAL 23'!E135</f>
        <v>61918.67</v>
      </c>
      <c r="E135" s="13">
        <f>+'9-11 IEPS GASOLINA Y DIESEL'!D135</f>
        <v>239.05</v>
      </c>
      <c r="F135" s="13">
        <f t="shared" si="2"/>
        <v>368373.11999999994</v>
      </c>
    </row>
    <row r="136" spans="1:6">
      <c r="A136" s="5">
        <v>133</v>
      </c>
      <c r="B136" s="14" t="s">
        <v>148</v>
      </c>
      <c r="C136" s="13">
        <f>+'FEBRERO ORD'!N136</f>
        <v>537681.1</v>
      </c>
      <c r="D136" s="13">
        <f>+'3ER AJUST CUATRIMESTRAL 23'!E136</f>
        <v>134645.99</v>
      </c>
      <c r="E136" s="13">
        <f>+'9-11 IEPS GASOLINA Y DIESEL'!D136</f>
        <v>543.29</v>
      </c>
      <c r="F136" s="13">
        <f t="shared" si="2"/>
        <v>672870.38</v>
      </c>
    </row>
    <row r="137" spans="1:6">
      <c r="A137" s="5">
        <v>134</v>
      </c>
      <c r="B137" s="14" t="s">
        <v>149</v>
      </c>
      <c r="C137" s="13">
        <f>+'FEBRERO ORD'!N137</f>
        <v>2861512.88</v>
      </c>
      <c r="D137" s="13">
        <f>+'3ER AJUST CUATRIMESTRAL 23'!E137</f>
        <v>853747.27</v>
      </c>
      <c r="E137" s="13">
        <f>+'9-11 IEPS GASOLINA Y DIESEL'!D137</f>
        <v>3701.99</v>
      </c>
      <c r="F137" s="13">
        <f t="shared" si="2"/>
        <v>3718962.14</v>
      </c>
    </row>
    <row r="138" spans="1:6">
      <c r="A138" s="5">
        <v>135</v>
      </c>
      <c r="B138" s="14" t="s">
        <v>150</v>
      </c>
      <c r="C138" s="13">
        <f>+'FEBRERO ORD'!N138</f>
        <v>784547.43000000028</v>
      </c>
      <c r="D138" s="13">
        <f>+'3ER AJUST CUATRIMESTRAL 23'!E138</f>
        <v>243524.41</v>
      </c>
      <c r="E138" s="13">
        <f>+'9-11 IEPS GASOLINA Y DIESEL'!D138</f>
        <v>1190.6600000000001</v>
      </c>
      <c r="F138" s="13">
        <f t="shared" si="2"/>
        <v>1029262.5000000003</v>
      </c>
    </row>
    <row r="139" spans="1:6">
      <c r="A139" s="5">
        <v>136</v>
      </c>
      <c r="B139" s="14" t="s">
        <v>151</v>
      </c>
      <c r="C139" s="13">
        <f>+'FEBRERO ORD'!N139</f>
        <v>1518244.5300000003</v>
      </c>
      <c r="D139" s="13">
        <f>+'3ER AJUST CUATRIMESTRAL 23'!E139</f>
        <v>387593.06</v>
      </c>
      <c r="E139" s="13">
        <f>+'9-11 IEPS GASOLINA Y DIESEL'!D139</f>
        <v>1617.75</v>
      </c>
      <c r="F139" s="13">
        <f t="shared" si="2"/>
        <v>1907455.3400000003</v>
      </c>
    </row>
    <row r="140" spans="1:6">
      <c r="A140" s="5">
        <v>137</v>
      </c>
      <c r="B140" s="14" t="s">
        <v>152</v>
      </c>
      <c r="C140" s="13">
        <f>+'FEBRERO ORD'!N140</f>
        <v>577809.15000000014</v>
      </c>
      <c r="D140" s="13">
        <f>+'3ER AJUST CUATRIMESTRAL 23'!E140</f>
        <v>140041.01</v>
      </c>
      <c r="E140" s="13">
        <f>+'9-11 IEPS GASOLINA Y DIESEL'!D140</f>
        <v>531.45000000000005</v>
      </c>
      <c r="F140" s="13">
        <f t="shared" si="2"/>
        <v>718381.6100000001</v>
      </c>
    </row>
    <row r="141" spans="1:6">
      <c r="A141" s="5">
        <v>138</v>
      </c>
      <c r="B141" s="14" t="s">
        <v>153</v>
      </c>
      <c r="C141" s="13">
        <f>+'FEBRERO ORD'!N141</f>
        <v>134757.56999999998</v>
      </c>
      <c r="D141" s="13">
        <f>+'3ER AJUST CUATRIMESTRAL 23'!E141</f>
        <v>14017.51</v>
      </c>
      <c r="E141" s="13">
        <f>+'9-11 IEPS GASOLINA Y DIESEL'!D141</f>
        <v>58.77</v>
      </c>
      <c r="F141" s="13">
        <f t="shared" si="2"/>
        <v>148833.84999999998</v>
      </c>
    </row>
    <row r="142" spans="1:6">
      <c r="A142" s="5">
        <v>139</v>
      </c>
      <c r="B142" s="14" t="s">
        <v>154</v>
      </c>
      <c r="C142" s="13">
        <f>+'FEBRERO ORD'!N142</f>
        <v>297047.7</v>
      </c>
      <c r="D142" s="13">
        <f>+'3ER AJUST CUATRIMESTRAL 23'!E142</f>
        <v>45787.89</v>
      </c>
      <c r="E142" s="13">
        <f>+'9-11 IEPS GASOLINA Y DIESEL'!D142</f>
        <v>269.24</v>
      </c>
      <c r="F142" s="13">
        <f t="shared" si="2"/>
        <v>343104.83</v>
      </c>
    </row>
    <row r="143" spans="1:6">
      <c r="A143" s="5">
        <v>140</v>
      </c>
      <c r="B143" s="14" t="s">
        <v>155</v>
      </c>
      <c r="C143" s="13">
        <f>+'FEBRERO ORD'!N143</f>
        <v>141876.79999999999</v>
      </c>
      <c r="D143" s="13">
        <f>+'3ER AJUST CUATRIMESTRAL 23'!E143</f>
        <v>21710.85</v>
      </c>
      <c r="E143" s="13">
        <f>+'9-11 IEPS GASOLINA Y DIESEL'!D143</f>
        <v>105.66</v>
      </c>
      <c r="F143" s="13">
        <f t="shared" si="2"/>
        <v>163693.31</v>
      </c>
    </row>
    <row r="144" spans="1:6">
      <c r="A144" s="5">
        <v>141</v>
      </c>
      <c r="B144" s="14" t="s">
        <v>156</v>
      </c>
      <c r="C144" s="13">
        <f>+'FEBRERO ORD'!N144</f>
        <v>912216.01</v>
      </c>
      <c r="D144" s="13">
        <f>+'3ER AJUST CUATRIMESTRAL 23'!E144</f>
        <v>252339.44</v>
      </c>
      <c r="E144" s="13">
        <f>+'9-11 IEPS GASOLINA Y DIESEL'!D144</f>
        <v>1246.45</v>
      </c>
      <c r="F144" s="13">
        <f t="shared" si="2"/>
        <v>1165801.8999999999</v>
      </c>
    </row>
    <row r="145" spans="1:6">
      <c r="A145" s="5">
        <v>142</v>
      </c>
      <c r="B145" s="14" t="s">
        <v>157</v>
      </c>
      <c r="C145" s="13">
        <f>+'FEBRERO ORD'!N145</f>
        <v>174768.51000000004</v>
      </c>
      <c r="D145" s="13">
        <f>+'3ER AJUST CUATRIMESTRAL 23'!E145</f>
        <v>18803.87</v>
      </c>
      <c r="E145" s="13">
        <f>+'9-11 IEPS GASOLINA Y DIESEL'!D145</f>
        <v>106.4</v>
      </c>
      <c r="F145" s="13">
        <f t="shared" si="2"/>
        <v>193678.78000000003</v>
      </c>
    </row>
    <row r="146" spans="1:6">
      <c r="A146" s="5">
        <v>143</v>
      </c>
      <c r="B146" s="14" t="s">
        <v>158</v>
      </c>
      <c r="C146" s="13">
        <f>+'FEBRERO ORD'!N146</f>
        <v>1462070.22</v>
      </c>
      <c r="D146" s="13">
        <f>+'3ER AJUST CUATRIMESTRAL 23'!E146</f>
        <v>390345.23</v>
      </c>
      <c r="E146" s="13">
        <f>+'9-11 IEPS GASOLINA Y DIESEL'!D146</f>
        <v>1304.29</v>
      </c>
      <c r="F146" s="13">
        <f t="shared" si="2"/>
        <v>1853719.74</v>
      </c>
    </row>
    <row r="147" spans="1:6">
      <c r="A147" s="5">
        <v>144</v>
      </c>
      <c r="B147" s="14" t="s">
        <v>159</v>
      </c>
      <c r="C147" s="13">
        <f>+'FEBRERO ORD'!N147</f>
        <v>159295.30999999997</v>
      </c>
      <c r="D147" s="13">
        <f>+'3ER AJUST CUATRIMESTRAL 23'!E147</f>
        <v>22431.77</v>
      </c>
      <c r="E147" s="13">
        <f>+'9-11 IEPS GASOLINA Y DIESEL'!D147</f>
        <v>131.88</v>
      </c>
      <c r="F147" s="13">
        <f t="shared" si="2"/>
        <v>181858.95999999996</v>
      </c>
    </row>
    <row r="148" spans="1:6">
      <c r="A148" s="5">
        <v>145</v>
      </c>
      <c r="B148" s="14" t="s">
        <v>160</v>
      </c>
      <c r="C148" s="13">
        <f>+'FEBRERO ORD'!N148</f>
        <v>820261.35</v>
      </c>
      <c r="D148" s="13">
        <f>+'3ER AJUST CUATRIMESTRAL 23'!E148</f>
        <v>266928.84000000003</v>
      </c>
      <c r="E148" s="13">
        <f>+'9-11 IEPS GASOLINA Y DIESEL'!D148</f>
        <v>955.19</v>
      </c>
      <c r="F148" s="13">
        <f t="shared" si="2"/>
        <v>1088145.3799999999</v>
      </c>
    </row>
    <row r="149" spans="1:6">
      <c r="A149" s="5">
        <v>146</v>
      </c>
      <c r="B149" s="14" t="s">
        <v>161</v>
      </c>
      <c r="C149" s="13">
        <f>+'FEBRERO ORD'!N149</f>
        <v>406906.65999999992</v>
      </c>
      <c r="D149" s="13">
        <f>+'3ER AJUST CUATRIMESTRAL 23'!E149</f>
        <v>76343.25</v>
      </c>
      <c r="E149" s="13">
        <f>+'9-11 IEPS GASOLINA Y DIESEL'!D149</f>
        <v>358.7</v>
      </c>
      <c r="F149" s="13">
        <f t="shared" si="2"/>
        <v>483608.60999999993</v>
      </c>
    </row>
    <row r="150" spans="1:6">
      <c r="A150" s="5">
        <v>147</v>
      </c>
      <c r="B150" s="14" t="s">
        <v>162</v>
      </c>
      <c r="C150" s="13">
        <f>+'FEBRERO ORD'!N150</f>
        <v>244319.61</v>
      </c>
      <c r="D150" s="13">
        <f>+'3ER AJUST CUATRIMESTRAL 23'!E150</f>
        <v>36593.360000000001</v>
      </c>
      <c r="E150" s="13">
        <f>+'9-11 IEPS GASOLINA Y DIESEL'!D150</f>
        <v>109.38</v>
      </c>
      <c r="F150" s="13">
        <f t="shared" si="2"/>
        <v>281022.34999999998</v>
      </c>
    </row>
    <row r="151" spans="1:6">
      <c r="A151" s="5">
        <v>148</v>
      </c>
      <c r="B151" s="14" t="s">
        <v>163</v>
      </c>
      <c r="C151" s="13">
        <f>+'FEBRERO ORD'!N151</f>
        <v>370884.80000000005</v>
      </c>
      <c r="D151" s="13">
        <f>+'3ER AJUST CUATRIMESTRAL 23'!E151</f>
        <v>63440.17</v>
      </c>
      <c r="E151" s="13">
        <f>+'9-11 IEPS GASOLINA Y DIESEL'!D151</f>
        <v>273.38</v>
      </c>
      <c r="F151" s="13">
        <f t="shared" si="2"/>
        <v>434598.35000000003</v>
      </c>
    </row>
    <row r="152" spans="1:6">
      <c r="A152" s="5">
        <v>149</v>
      </c>
      <c r="B152" s="14" t="s">
        <v>164</v>
      </c>
      <c r="C152" s="13">
        <f>+'FEBRERO ORD'!N152</f>
        <v>283158.52999999997</v>
      </c>
      <c r="D152" s="13">
        <f>+'3ER AJUST CUATRIMESTRAL 23'!E152</f>
        <v>52797.3</v>
      </c>
      <c r="E152" s="13">
        <f>+'9-11 IEPS GASOLINA Y DIESEL'!D152</f>
        <v>254.04</v>
      </c>
      <c r="F152" s="13">
        <f t="shared" si="2"/>
        <v>336209.86999999994</v>
      </c>
    </row>
    <row r="153" spans="1:6">
      <c r="A153" s="5">
        <v>150</v>
      </c>
      <c r="B153" s="14" t="s">
        <v>165</v>
      </c>
      <c r="C153" s="13">
        <f>+'FEBRERO ORD'!N153</f>
        <v>1281557.2</v>
      </c>
      <c r="D153" s="13">
        <f>+'3ER AJUST CUATRIMESTRAL 23'!E153</f>
        <v>403906.5</v>
      </c>
      <c r="E153" s="13">
        <f>+'9-11 IEPS GASOLINA Y DIESEL'!D153</f>
        <v>1809.7</v>
      </c>
      <c r="F153" s="13">
        <f t="shared" si="2"/>
        <v>1687273.4</v>
      </c>
    </row>
    <row r="154" spans="1:6">
      <c r="A154" s="5">
        <v>151</v>
      </c>
      <c r="B154" s="14" t="s">
        <v>166</v>
      </c>
      <c r="C154" s="13">
        <f>+'FEBRERO ORD'!N154</f>
        <v>109758.1</v>
      </c>
      <c r="D154" s="13">
        <f>+'3ER AJUST CUATRIMESTRAL 23'!E154</f>
        <v>6733.51</v>
      </c>
      <c r="E154" s="13">
        <f>+'9-11 IEPS GASOLINA Y DIESEL'!D154</f>
        <v>38.840000000000003</v>
      </c>
      <c r="F154" s="13">
        <f t="shared" si="2"/>
        <v>116530.45</v>
      </c>
    </row>
    <row r="155" spans="1:6">
      <c r="A155" s="5">
        <v>152</v>
      </c>
      <c r="B155" s="14" t="s">
        <v>167</v>
      </c>
      <c r="C155" s="13">
        <f>+'FEBRERO ORD'!N155</f>
        <v>283829.75999999995</v>
      </c>
      <c r="D155" s="13">
        <f>+'3ER AJUST CUATRIMESTRAL 23'!E155</f>
        <v>53400.56</v>
      </c>
      <c r="E155" s="13">
        <f>+'9-11 IEPS GASOLINA Y DIESEL'!D155</f>
        <v>307.83999999999997</v>
      </c>
      <c r="F155" s="13">
        <f t="shared" si="2"/>
        <v>337538.16</v>
      </c>
    </row>
    <row r="156" spans="1:6">
      <c r="A156" s="5">
        <v>153</v>
      </c>
      <c r="B156" s="14" t="s">
        <v>168</v>
      </c>
      <c r="C156" s="13">
        <f>+'FEBRERO ORD'!N156</f>
        <v>443705.14</v>
      </c>
      <c r="D156" s="13">
        <f>+'3ER AJUST CUATRIMESTRAL 23'!E156</f>
        <v>102438.5</v>
      </c>
      <c r="E156" s="13">
        <f>+'9-11 IEPS GASOLINA Y DIESEL'!D156</f>
        <v>602.29999999999995</v>
      </c>
      <c r="F156" s="13">
        <f t="shared" si="2"/>
        <v>546745.94000000006</v>
      </c>
    </row>
    <row r="157" spans="1:6">
      <c r="A157" s="5">
        <v>154</v>
      </c>
      <c r="B157" s="14" t="s">
        <v>169</v>
      </c>
      <c r="C157" s="13">
        <f>+'FEBRERO ORD'!N157</f>
        <v>394592.59999999992</v>
      </c>
      <c r="D157" s="13">
        <f>+'3ER AJUST CUATRIMESTRAL 23'!E157</f>
        <v>74028.240000000005</v>
      </c>
      <c r="E157" s="13">
        <f>+'9-11 IEPS GASOLINA Y DIESEL'!D157</f>
        <v>313.82</v>
      </c>
      <c r="F157" s="13">
        <f t="shared" si="2"/>
        <v>468934.65999999992</v>
      </c>
    </row>
    <row r="158" spans="1:6">
      <c r="A158" s="5">
        <v>155</v>
      </c>
      <c r="B158" s="14" t="s">
        <v>170</v>
      </c>
      <c r="C158" s="13">
        <f>+'FEBRERO ORD'!N158</f>
        <v>227990.86000000002</v>
      </c>
      <c r="D158" s="13">
        <f>+'3ER AJUST CUATRIMESTRAL 23'!E158</f>
        <v>30837.86</v>
      </c>
      <c r="E158" s="13">
        <f>+'9-11 IEPS GASOLINA Y DIESEL'!D158</f>
        <v>137.82</v>
      </c>
      <c r="F158" s="13">
        <f t="shared" si="2"/>
        <v>258966.54000000004</v>
      </c>
    </row>
    <row r="159" spans="1:6">
      <c r="A159" s="5">
        <v>156</v>
      </c>
      <c r="B159" s="14" t="s">
        <v>171</v>
      </c>
      <c r="C159" s="13">
        <f>+'FEBRERO ORD'!N159</f>
        <v>507673.28</v>
      </c>
      <c r="D159" s="13">
        <f>+'3ER AJUST CUATRIMESTRAL 23'!E159</f>
        <v>127036.91</v>
      </c>
      <c r="E159" s="13">
        <f>+'9-11 IEPS GASOLINA Y DIESEL'!D159</f>
        <v>535.63</v>
      </c>
      <c r="F159" s="13">
        <f t="shared" si="2"/>
        <v>635245.82000000007</v>
      </c>
    </row>
    <row r="160" spans="1:6">
      <c r="A160" s="5">
        <v>157</v>
      </c>
      <c r="B160" s="14" t="s">
        <v>172</v>
      </c>
      <c r="C160" s="13">
        <f>+'FEBRERO ORD'!N160</f>
        <v>2945040.48</v>
      </c>
      <c r="D160" s="13">
        <f>+'3ER AJUST CUATRIMESTRAL 23'!E160</f>
        <v>1005547.32</v>
      </c>
      <c r="E160" s="13">
        <f>+'9-11 IEPS GASOLINA Y DIESEL'!D160</f>
        <v>3104.39</v>
      </c>
      <c r="F160" s="13">
        <f t="shared" si="2"/>
        <v>3953692.19</v>
      </c>
    </row>
    <row r="161" spans="1:6">
      <c r="A161" s="5">
        <v>158</v>
      </c>
      <c r="B161" s="14" t="s">
        <v>173</v>
      </c>
      <c r="C161" s="13">
        <f>+'FEBRERO ORD'!N161</f>
        <v>457958.2</v>
      </c>
      <c r="D161" s="13">
        <f>+'3ER AJUST CUATRIMESTRAL 23'!E161</f>
        <v>121427.97</v>
      </c>
      <c r="E161" s="13">
        <f>+'9-11 IEPS GASOLINA Y DIESEL'!D161</f>
        <v>391.04</v>
      </c>
      <c r="F161" s="13">
        <f t="shared" si="2"/>
        <v>579777.21000000008</v>
      </c>
    </row>
    <row r="162" spans="1:6">
      <c r="A162" s="5">
        <v>159</v>
      </c>
      <c r="B162" s="14" t="s">
        <v>174</v>
      </c>
      <c r="C162" s="13">
        <f>+'FEBRERO ORD'!N162</f>
        <v>555180.57000000018</v>
      </c>
      <c r="D162" s="13">
        <f>+'3ER AJUST CUATRIMESTRAL 23'!E162</f>
        <v>126713.79</v>
      </c>
      <c r="E162" s="13">
        <f>+'9-11 IEPS GASOLINA Y DIESEL'!D162</f>
        <v>707.43</v>
      </c>
      <c r="F162" s="13">
        <f t="shared" si="2"/>
        <v>682601.79000000027</v>
      </c>
    </row>
    <row r="163" spans="1:6">
      <c r="A163" s="5">
        <v>160</v>
      </c>
      <c r="B163" s="14" t="s">
        <v>175</v>
      </c>
      <c r="C163" s="13">
        <f>+'FEBRERO ORD'!N163</f>
        <v>314538.34000000003</v>
      </c>
      <c r="D163" s="13">
        <f>+'3ER AJUST CUATRIMESTRAL 23'!E163</f>
        <v>55738.409999999996</v>
      </c>
      <c r="E163" s="13">
        <f>+'9-11 IEPS GASOLINA Y DIESEL'!D163</f>
        <v>209.52</v>
      </c>
      <c r="F163" s="13">
        <f t="shared" si="2"/>
        <v>370486.27</v>
      </c>
    </row>
    <row r="164" spans="1:6">
      <c r="A164" s="5">
        <v>161</v>
      </c>
      <c r="B164" s="14" t="s">
        <v>176</v>
      </c>
      <c r="C164" s="13">
        <f>+'FEBRERO ORD'!N164</f>
        <v>370023.5</v>
      </c>
      <c r="D164" s="13">
        <f>+'3ER AJUST CUATRIMESTRAL 23'!E164</f>
        <v>85832.48</v>
      </c>
      <c r="E164" s="13">
        <f>+'9-11 IEPS GASOLINA Y DIESEL'!D164</f>
        <v>388.85</v>
      </c>
      <c r="F164" s="13">
        <f t="shared" si="2"/>
        <v>456244.82999999996</v>
      </c>
    </row>
    <row r="165" spans="1:6">
      <c r="A165" s="5">
        <v>162</v>
      </c>
      <c r="B165" s="14" t="s">
        <v>177</v>
      </c>
      <c r="C165" s="13">
        <f>+'FEBRERO ORD'!N165</f>
        <v>253652.16999999995</v>
      </c>
      <c r="D165" s="13">
        <f>+'3ER AJUST CUATRIMESTRAL 23'!E165</f>
        <v>46401.91</v>
      </c>
      <c r="E165" s="13">
        <f>+'9-11 IEPS GASOLINA Y DIESEL'!D165</f>
        <v>260.35000000000002</v>
      </c>
      <c r="F165" s="13">
        <f t="shared" si="2"/>
        <v>300314.42999999993</v>
      </c>
    </row>
    <row r="166" spans="1:6">
      <c r="A166" s="5">
        <v>163</v>
      </c>
      <c r="B166" s="14" t="s">
        <v>178</v>
      </c>
      <c r="C166" s="13">
        <f>+'FEBRERO ORD'!N166</f>
        <v>270613.94000000006</v>
      </c>
      <c r="D166" s="13">
        <f>+'3ER AJUST CUATRIMESTRAL 23'!E166</f>
        <v>33963.160000000003</v>
      </c>
      <c r="E166" s="13">
        <f>+'9-11 IEPS GASOLINA Y DIESEL'!D166</f>
        <v>196.12</v>
      </c>
      <c r="F166" s="13">
        <f t="shared" si="2"/>
        <v>304773.22000000009</v>
      </c>
    </row>
    <row r="167" spans="1:6">
      <c r="A167" s="5">
        <v>164</v>
      </c>
      <c r="B167" s="14" t="s">
        <v>179</v>
      </c>
      <c r="C167" s="13">
        <f>+'FEBRERO ORD'!N167</f>
        <v>335879.81000000006</v>
      </c>
      <c r="D167" s="13">
        <f>+'3ER AJUST CUATRIMESTRAL 23'!E167</f>
        <v>61310.04</v>
      </c>
      <c r="E167" s="13">
        <f>+'9-11 IEPS GASOLINA Y DIESEL'!D167</f>
        <v>356.44</v>
      </c>
      <c r="F167" s="13">
        <f t="shared" si="2"/>
        <v>397546.29000000004</v>
      </c>
    </row>
    <row r="168" spans="1:6">
      <c r="A168" s="5">
        <v>165</v>
      </c>
      <c r="B168" s="14" t="s">
        <v>180</v>
      </c>
      <c r="C168" s="13">
        <f>+'FEBRERO ORD'!N168</f>
        <v>301914.4499999999</v>
      </c>
      <c r="D168" s="13">
        <f>+'3ER AJUST CUATRIMESTRAL 23'!E168</f>
        <v>54394.41</v>
      </c>
      <c r="E168" s="13">
        <f>+'9-11 IEPS GASOLINA Y DIESEL'!D168</f>
        <v>203.16</v>
      </c>
      <c r="F168" s="13">
        <f t="shared" si="2"/>
        <v>356512.01999999984</v>
      </c>
    </row>
    <row r="169" spans="1:6">
      <c r="A169" s="5">
        <v>166</v>
      </c>
      <c r="B169" s="14" t="s">
        <v>181</v>
      </c>
      <c r="C169" s="13">
        <f>+'FEBRERO ORD'!N169</f>
        <v>1354494.6700000002</v>
      </c>
      <c r="D169" s="13">
        <f>+'3ER AJUST CUATRIMESTRAL 23'!E169</f>
        <v>399531.35</v>
      </c>
      <c r="E169" s="13">
        <f>+'9-11 IEPS GASOLINA Y DIESEL'!D169</f>
        <v>1594.86</v>
      </c>
      <c r="F169" s="13">
        <f t="shared" si="2"/>
        <v>1755620.8800000001</v>
      </c>
    </row>
    <row r="170" spans="1:6">
      <c r="A170" s="5">
        <v>167</v>
      </c>
      <c r="B170" s="14" t="s">
        <v>182</v>
      </c>
      <c r="C170" s="13">
        <f>+'FEBRERO ORD'!N170</f>
        <v>305643.08000000007</v>
      </c>
      <c r="D170" s="13">
        <f>+'3ER AJUST CUATRIMESTRAL 23'!E170</f>
        <v>62933.73</v>
      </c>
      <c r="E170" s="13">
        <f>+'9-11 IEPS GASOLINA Y DIESEL'!D170</f>
        <v>269.79000000000002</v>
      </c>
      <c r="F170" s="13">
        <f t="shared" si="2"/>
        <v>368846.60000000003</v>
      </c>
    </row>
    <row r="171" spans="1:6">
      <c r="A171" s="5">
        <v>168</v>
      </c>
      <c r="B171" s="14" t="s">
        <v>183</v>
      </c>
      <c r="C171" s="13">
        <f>+'FEBRERO ORD'!N171</f>
        <v>166930.86999999997</v>
      </c>
      <c r="D171" s="13">
        <f>+'3ER AJUST CUATRIMESTRAL 23'!E171</f>
        <v>20058.919999999998</v>
      </c>
      <c r="E171" s="13">
        <f>+'9-11 IEPS GASOLINA Y DIESEL'!D171</f>
        <v>116.3</v>
      </c>
      <c r="F171" s="13">
        <f t="shared" si="2"/>
        <v>187106.08999999997</v>
      </c>
    </row>
    <row r="172" spans="1:6">
      <c r="A172" s="5">
        <v>169</v>
      </c>
      <c r="B172" s="14" t="s">
        <v>184</v>
      </c>
      <c r="C172" s="13">
        <f>+'FEBRERO ORD'!N172</f>
        <v>483233.82</v>
      </c>
      <c r="D172" s="13">
        <f>+'3ER AJUST CUATRIMESTRAL 23'!E172</f>
        <v>88846.75</v>
      </c>
      <c r="E172" s="13">
        <f>+'9-11 IEPS GASOLINA Y DIESEL'!D172</f>
        <v>521.86</v>
      </c>
      <c r="F172" s="13">
        <f t="shared" si="2"/>
        <v>572602.43000000005</v>
      </c>
    </row>
    <row r="173" spans="1:6">
      <c r="A173" s="5">
        <v>170</v>
      </c>
      <c r="B173" s="14" t="s">
        <v>185</v>
      </c>
      <c r="C173" s="13">
        <f>+'FEBRERO ORD'!N173</f>
        <v>515015.05999999994</v>
      </c>
      <c r="D173" s="13">
        <f>+'3ER AJUST CUATRIMESTRAL 23'!E173</f>
        <v>79838.289999999994</v>
      </c>
      <c r="E173" s="13">
        <f>+'9-11 IEPS GASOLINA Y DIESEL'!D173</f>
        <v>460.54</v>
      </c>
      <c r="F173" s="13">
        <f t="shared" si="2"/>
        <v>595313.89</v>
      </c>
    </row>
    <row r="174" spans="1:6">
      <c r="A174" s="5">
        <v>171</v>
      </c>
      <c r="B174" s="14" t="s">
        <v>186</v>
      </c>
      <c r="C174" s="13">
        <f>+'FEBRERO ORD'!N174</f>
        <v>1975264.9699999997</v>
      </c>
      <c r="D174" s="13">
        <f>+'3ER AJUST CUATRIMESTRAL 23'!E174</f>
        <v>525947.49</v>
      </c>
      <c r="E174" s="13">
        <f>+'9-11 IEPS GASOLINA Y DIESEL'!D174</f>
        <v>2266.5100000000002</v>
      </c>
      <c r="F174" s="13">
        <f t="shared" si="2"/>
        <v>2503478.9699999997</v>
      </c>
    </row>
    <row r="175" spans="1:6">
      <c r="A175" s="5">
        <v>172</v>
      </c>
      <c r="B175" s="14" t="s">
        <v>187</v>
      </c>
      <c r="C175" s="13">
        <f>+'FEBRERO ORD'!N175</f>
        <v>112958.19</v>
      </c>
      <c r="D175" s="13">
        <f>+'3ER AJUST CUATRIMESTRAL 23'!E175</f>
        <v>24239.510000000002</v>
      </c>
      <c r="E175" s="13">
        <f>+'9-11 IEPS GASOLINA Y DIESEL'!D175</f>
        <v>85.23</v>
      </c>
      <c r="F175" s="13">
        <f t="shared" si="2"/>
        <v>137282.93000000002</v>
      </c>
    </row>
    <row r="176" spans="1:6">
      <c r="A176" s="5">
        <v>173</v>
      </c>
      <c r="B176" s="14" t="s">
        <v>188</v>
      </c>
      <c r="C176" s="13">
        <f>+'FEBRERO ORD'!N176</f>
        <v>243173.29999999996</v>
      </c>
      <c r="D176" s="13">
        <f>+'3ER AJUST CUATRIMESTRAL 23'!E176</f>
        <v>44938.400000000001</v>
      </c>
      <c r="E176" s="13">
        <f>+'9-11 IEPS GASOLINA Y DIESEL'!D176</f>
        <v>192.61</v>
      </c>
      <c r="F176" s="13">
        <f t="shared" si="2"/>
        <v>288304.30999999994</v>
      </c>
    </row>
    <row r="177" spans="1:6">
      <c r="A177" s="5">
        <v>174</v>
      </c>
      <c r="B177" s="14" t="s">
        <v>189</v>
      </c>
      <c r="C177" s="13">
        <f>+'FEBRERO ORD'!N177</f>
        <v>567281.86</v>
      </c>
      <c r="D177" s="13">
        <f>+'3ER AJUST CUATRIMESTRAL 23'!E177</f>
        <v>165148.63</v>
      </c>
      <c r="E177" s="13">
        <f>+'9-11 IEPS GASOLINA Y DIESEL'!D177</f>
        <v>680.07</v>
      </c>
      <c r="F177" s="13">
        <f t="shared" si="2"/>
        <v>733110.55999999994</v>
      </c>
    </row>
    <row r="178" spans="1:6">
      <c r="A178" s="5">
        <v>175</v>
      </c>
      <c r="B178" s="14" t="s">
        <v>190</v>
      </c>
      <c r="C178" s="13">
        <f>+'FEBRERO ORD'!N178</f>
        <v>288297.78999999992</v>
      </c>
      <c r="D178" s="13">
        <f>+'3ER AJUST CUATRIMESTRAL 23'!E178</f>
        <v>57564.01</v>
      </c>
      <c r="E178" s="13">
        <f>+'9-11 IEPS GASOLINA Y DIESEL'!D178</f>
        <v>244.89</v>
      </c>
      <c r="F178" s="13">
        <f t="shared" si="2"/>
        <v>346106.68999999994</v>
      </c>
    </row>
    <row r="179" spans="1:6">
      <c r="A179" s="5">
        <v>176</v>
      </c>
      <c r="B179" s="14" t="s">
        <v>191</v>
      </c>
      <c r="C179" s="13">
        <f>+'FEBRERO ORD'!N179</f>
        <v>480179.44000000006</v>
      </c>
      <c r="D179" s="13">
        <f>+'3ER AJUST CUATRIMESTRAL 23'!E179</f>
        <v>97507.12999999999</v>
      </c>
      <c r="E179" s="13">
        <f>+'9-11 IEPS GASOLINA Y DIESEL'!D179</f>
        <v>388.58</v>
      </c>
      <c r="F179" s="13">
        <f t="shared" si="2"/>
        <v>578075.15</v>
      </c>
    </row>
    <row r="180" spans="1:6">
      <c r="A180" s="5">
        <v>177</v>
      </c>
      <c r="B180" s="14" t="s">
        <v>192</v>
      </c>
      <c r="C180" s="13">
        <f>+'FEBRERO ORD'!N180</f>
        <v>1243849.8600000001</v>
      </c>
      <c r="D180" s="13">
        <f>+'3ER AJUST CUATRIMESTRAL 23'!E180</f>
        <v>395311.8</v>
      </c>
      <c r="E180" s="13">
        <f>+'9-11 IEPS GASOLINA Y DIESEL'!D180</f>
        <v>1516.64</v>
      </c>
      <c r="F180" s="13">
        <f t="shared" si="2"/>
        <v>1640678.3</v>
      </c>
    </row>
    <row r="181" spans="1:6">
      <c r="A181" s="5">
        <v>178</v>
      </c>
      <c r="B181" s="14" t="s">
        <v>193</v>
      </c>
      <c r="C181" s="13">
        <f>+'FEBRERO ORD'!N181</f>
        <v>536116.92999999993</v>
      </c>
      <c r="D181" s="13">
        <f>+'3ER AJUST CUATRIMESTRAL 23'!E181</f>
        <v>140904.47</v>
      </c>
      <c r="E181" s="13">
        <f>+'9-11 IEPS GASOLINA Y DIESEL'!D181</f>
        <v>824.14</v>
      </c>
      <c r="F181" s="13">
        <f t="shared" si="2"/>
        <v>677845.53999999992</v>
      </c>
    </row>
    <row r="182" spans="1:6">
      <c r="A182" s="5">
        <v>179</v>
      </c>
      <c r="B182" s="14" t="s">
        <v>194</v>
      </c>
      <c r="C182" s="13">
        <f>+'FEBRERO ORD'!N182</f>
        <v>422493.95000000007</v>
      </c>
      <c r="D182" s="13">
        <f>+'3ER AJUST CUATRIMESTRAL 23'!E182</f>
        <v>101860.93</v>
      </c>
      <c r="E182" s="13">
        <f>+'9-11 IEPS GASOLINA Y DIESEL'!D182</f>
        <v>323.89999999999998</v>
      </c>
      <c r="F182" s="13">
        <f t="shared" si="2"/>
        <v>524678.78000000014</v>
      </c>
    </row>
    <row r="183" spans="1:6">
      <c r="A183" s="5">
        <v>180</v>
      </c>
      <c r="B183" s="14" t="s">
        <v>195</v>
      </c>
      <c r="C183" s="13">
        <f>+'FEBRERO ORD'!N183</f>
        <v>356738.89999999991</v>
      </c>
      <c r="D183" s="13">
        <f>+'3ER AJUST CUATRIMESTRAL 23'!E183</f>
        <v>88636.13</v>
      </c>
      <c r="E183" s="13">
        <f>+'9-11 IEPS GASOLINA Y DIESEL'!D183</f>
        <v>306.93</v>
      </c>
      <c r="F183" s="13">
        <f t="shared" si="2"/>
        <v>445681.9599999999</v>
      </c>
    </row>
    <row r="184" spans="1:6">
      <c r="A184" s="5">
        <v>181</v>
      </c>
      <c r="B184" s="14" t="s">
        <v>196</v>
      </c>
      <c r="C184" s="13">
        <f>+'FEBRERO ORD'!N184</f>
        <v>170327.18999999997</v>
      </c>
      <c r="D184" s="13">
        <f>+'3ER AJUST CUATRIMESTRAL 23'!E184</f>
        <v>26865.919999999998</v>
      </c>
      <c r="E184" s="13">
        <f>+'9-11 IEPS GASOLINA Y DIESEL'!D184</f>
        <v>83.12</v>
      </c>
      <c r="F184" s="13">
        <f t="shared" si="2"/>
        <v>197276.22999999998</v>
      </c>
    </row>
    <row r="185" spans="1:6">
      <c r="A185" s="5">
        <v>182</v>
      </c>
      <c r="B185" s="14" t="s">
        <v>197</v>
      </c>
      <c r="C185" s="13">
        <f>+'FEBRERO ORD'!N185</f>
        <v>279041.00000000006</v>
      </c>
      <c r="D185" s="13">
        <f>+'3ER AJUST CUATRIMESTRAL 23'!E185</f>
        <v>47622.46</v>
      </c>
      <c r="E185" s="13">
        <f>+'9-11 IEPS GASOLINA Y DIESEL'!D185</f>
        <v>272.88</v>
      </c>
      <c r="F185" s="13">
        <f t="shared" si="2"/>
        <v>326936.34000000008</v>
      </c>
    </row>
    <row r="186" spans="1:6">
      <c r="A186" s="5">
        <v>183</v>
      </c>
      <c r="B186" s="14" t="s">
        <v>198</v>
      </c>
      <c r="C186" s="13">
        <f>+'FEBRERO ORD'!N186</f>
        <v>256820.52</v>
      </c>
      <c r="D186" s="13">
        <f>+'3ER AJUST CUATRIMESTRAL 23'!E186</f>
        <v>41268.559999999998</v>
      </c>
      <c r="E186" s="13">
        <f>+'9-11 IEPS GASOLINA Y DIESEL'!D186</f>
        <v>189.19</v>
      </c>
      <c r="F186" s="13">
        <f t="shared" si="2"/>
        <v>298278.26999999996</v>
      </c>
    </row>
    <row r="187" spans="1:6">
      <c r="A187" s="5">
        <v>184</v>
      </c>
      <c r="B187" s="14" t="s">
        <v>199</v>
      </c>
      <c r="C187" s="13">
        <f>+'FEBRERO ORD'!N187</f>
        <v>43665421.059999995</v>
      </c>
      <c r="D187" s="13">
        <f>+'3ER AJUST CUATRIMESTRAL 23'!E187</f>
        <v>11553726.779999999</v>
      </c>
      <c r="E187" s="13">
        <f>+'9-11 IEPS GASOLINA Y DIESEL'!D187</f>
        <v>35715.480000000003</v>
      </c>
      <c r="F187" s="13">
        <f t="shared" si="2"/>
        <v>55254863.319999993</v>
      </c>
    </row>
    <row r="188" spans="1:6">
      <c r="A188" s="5">
        <v>185</v>
      </c>
      <c r="B188" s="14" t="s">
        <v>200</v>
      </c>
      <c r="C188" s="13">
        <f>+'FEBRERO ORD'!N188</f>
        <v>837059.79</v>
      </c>
      <c r="D188" s="13">
        <f>+'3ER AJUST CUATRIMESTRAL 23'!E188</f>
        <v>210372.99</v>
      </c>
      <c r="E188" s="13">
        <f>+'9-11 IEPS GASOLINA Y DIESEL'!D188</f>
        <v>1134.68</v>
      </c>
      <c r="F188" s="13">
        <f t="shared" si="2"/>
        <v>1048567.4600000001</v>
      </c>
    </row>
    <row r="189" spans="1:6">
      <c r="A189" s="5">
        <v>186</v>
      </c>
      <c r="B189" s="14" t="s">
        <v>201</v>
      </c>
      <c r="C189" s="13">
        <f>+'FEBRERO ORD'!N189</f>
        <v>201133.63999999998</v>
      </c>
      <c r="D189" s="13">
        <f>+'3ER AJUST CUATRIMESTRAL 23'!E189</f>
        <v>17760.95</v>
      </c>
      <c r="E189" s="13">
        <f>+'9-11 IEPS GASOLINA Y DIESEL'!D189</f>
        <v>68.930000000000007</v>
      </c>
      <c r="F189" s="13">
        <f t="shared" si="2"/>
        <v>218963.52</v>
      </c>
    </row>
    <row r="190" spans="1:6">
      <c r="A190" s="5">
        <v>187</v>
      </c>
      <c r="B190" s="14" t="s">
        <v>202</v>
      </c>
      <c r="C190" s="13">
        <f>+'FEBRERO ORD'!N190</f>
        <v>310432.76</v>
      </c>
      <c r="D190" s="13">
        <f>+'3ER AJUST CUATRIMESTRAL 23'!E190</f>
        <v>58598.12</v>
      </c>
      <c r="E190" s="13">
        <f>+'9-11 IEPS GASOLINA Y DIESEL'!D190</f>
        <v>224.83</v>
      </c>
      <c r="F190" s="13">
        <f t="shared" si="2"/>
        <v>369255.71</v>
      </c>
    </row>
    <row r="191" spans="1:6">
      <c r="A191" s="5">
        <v>188</v>
      </c>
      <c r="B191" s="14" t="s">
        <v>203</v>
      </c>
      <c r="C191" s="13">
        <f>+'FEBRERO ORD'!N191</f>
        <v>988546.44</v>
      </c>
      <c r="D191" s="13">
        <f>+'3ER AJUST CUATRIMESTRAL 23'!E191</f>
        <v>293223.2</v>
      </c>
      <c r="E191" s="13">
        <f>+'9-11 IEPS GASOLINA Y DIESEL'!D191</f>
        <v>1238.5</v>
      </c>
      <c r="F191" s="13">
        <f t="shared" si="2"/>
        <v>1283008.1399999999</v>
      </c>
    </row>
    <row r="192" spans="1:6">
      <c r="A192" s="5">
        <v>189</v>
      </c>
      <c r="B192" s="14" t="s">
        <v>204</v>
      </c>
      <c r="C192" s="13">
        <f>+'FEBRERO ORD'!N192</f>
        <v>453307.19000000006</v>
      </c>
      <c r="D192" s="13">
        <f>+'3ER AJUST CUATRIMESTRAL 23'!E192</f>
        <v>137576.28</v>
      </c>
      <c r="E192" s="13">
        <f>+'9-11 IEPS GASOLINA Y DIESEL'!D192</f>
        <v>508.72</v>
      </c>
      <c r="F192" s="13">
        <f t="shared" si="2"/>
        <v>591392.19000000006</v>
      </c>
    </row>
    <row r="193" spans="1:6">
      <c r="A193" s="5">
        <v>190</v>
      </c>
      <c r="B193" s="14" t="s">
        <v>205</v>
      </c>
      <c r="C193" s="13">
        <f>+'FEBRERO ORD'!N193</f>
        <v>2588001.0900000003</v>
      </c>
      <c r="D193" s="13">
        <f>+'3ER AJUST CUATRIMESTRAL 23'!E193</f>
        <v>715806.44000000006</v>
      </c>
      <c r="E193" s="13">
        <f>+'9-11 IEPS GASOLINA Y DIESEL'!D193</f>
        <v>3099.05</v>
      </c>
      <c r="F193" s="13">
        <f t="shared" si="2"/>
        <v>3306906.58</v>
      </c>
    </row>
    <row r="194" spans="1:6">
      <c r="A194" s="5">
        <v>191</v>
      </c>
      <c r="B194" s="14" t="s">
        <v>206</v>
      </c>
      <c r="C194" s="13">
        <f>+'FEBRERO ORD'!N194</f>
        <v>94267.6</v>
      </c>
      <c r="D194" s="13">
        <f>+'3ER AJUST CUATRIMESTRAL 23'!E194</f>
        <v>13264.79</v>
      </c>
      <c r="E194" s="13">
        <f>+'9-11 IEPS GASOLINA Y DIESEL'!D194</f>
        <v>43.85</v>
      </c>
      <c r="F194" s="13">
        <f t="shared" si="2"/>
        <v>107576.24000000002</v>
      </c>
    </row>
    <row r="195" spans="1:6">
      <c r="A195" s="5">
        <v>192</v>
      </c>
      <c r="B195" s="14" t="s">
        <v>207</v>
      </c>
      <c r="C195" s="13">
        <f>+'FEBRERO ORD'!N195</f>
        <v>309145.6399999999</v>
      </c>
      <c r="D195" s="13">
        <f>+'3ER AJUST CUATRIMESTRAL 23'!E195</f>
        <v>78485.989999999991</v>
      </c>
      <c r="E195" s="13">
        <f>+'9-11 IEPS GASOLINA Y DIESEL'!D195</f>
        <v>271.05</v>
      </c>
      <c r="F195" s="13">
        <f t="shared" si="2"/>
        <v>387902.67999999988</v>
      </c>
    </row>
    <row r="196" spans="1:6">
      <c r="A196" s="5">
        <v>193</v>
      </c>
      <c r="B196" s="14" t="s">
        <v>208</v>
      </c>
      <c r="C196" s="13">
        <f>+'FEBRERO ORD'!N196</f>
        <v>397989.89</v>
      </c>
      <c r="D196" s="13">
        <f>+'3ER AJUST CUATRIMESTRAL 23'!E196</f>
        <v>122836.9</v>
      </c>
      <c r="E196" s="13">
        <f>+'9-11 IEPS GASOLINA Y DIESEL'!D196</f>
        <v>496.15</v>
      </c>
      <c r="F196" s="13">
        <f t="shared" si="2"/>
        <v>521322.94000000006</v>
      </c>
    </row>
    <row r="197" spans="1:6">
      <c r="A197" s="5">
        <v>194</v>
      </c>
      <c r="B197" s="14" t="s">
        <v>209</v>
      </c>
      <c r="C197" s="13">
        <f>+'FEBRERO ORD'!N197</f>
        <v>345621.18999999994</v>
      </c>
      <c r="D197" s="13">
        <f>+'3ER AJUST CUATRIMESTRAL 23'!E197</f>
        <v>71457.83</v>
      </c>
      <c r="E197" s="13">
        <f>+'9-11 IEPS GASOLINA Y DIESEL'!D197</f>
        <v>251.48</v>
      </c>
      <c r="F197" s="13">
        <f t="shared" ref="F197:F260" si="3">SUM(C197:E197)</f>
        <v>417330.49999999994</v>
      </c>
    </row>
    <row r="198" spans="1:6">
      <c r="A198" s="5">
        <v>195</v>
      </c>
      <c r="B198" s="14" t="s">
        <v>210</v>
      </c>
      <c r="C198" s="13">
        <f>+'FEBRERO ORD'!N198</f>
        <v>300405.89999999997</v>
      </c>
      <c r="D198" s="13">
        <f>+'3ER AJUST CUATRIMESTRAL 23'!E198</f>
        <v>43285.159999999996</v>
      </c>
      <c r="E198" s="13">
        <f>+'9-11 IEPS GASOLINA Y DIESEL'!D198</f>
        <v>160.31</v>
      </c>
      <c r="F198" s="13">
        <f t="shared" si="3"/>
        <v>343851.36999999994</v>
      </c>
    </row>
    <row r="199" spans="1:6">
      <c r="A199" s="5">
        <v>196</v>
      </c>
      <c r="B199" s="14" t="s">
        <v>211</v>
      </c>
      <c r="C199" s="13">
        <f>+'FEBRERO ORD'!N199</f>
        <v>155117.88999999998</v>
      </c>
      <c r="D199" s="13">
        <f>+'3ER AJUST CUATRIMESTRAL 23'!E199</f>
        <v>24736.84</v>
      </c>
      <c r="E199" s="13">
        <f>+'9-11 IEPS GASOLINA Y DIESEL'!D199</f>
        <v>76.13</v>
      </c>
      <c r="F199" s="13">
        <f t="shared" si="3"/>
        <v>179930.86</v>
      </c>
    </row>
    <row r="200" spans="1:6">
      <c r="A200" s="5">
        <v>197</v>
      </c>
      <c r="B200" s="14" t="s">
        <v>212</v>
      </c>
      <c r="C200" s="13">
        <f>+'FEBRERO ORD'!N200</f>
        <v>639142.18000000005</v>
      </c>
      <c r="D200" s="13">
        <f>+'3ER AJUST CUATRIMESTRAL 23'!E200</f>
        <v>145135.67000000001</v>
      </c>
      <c r="E200" s="13">
        <f>+'9-11 IEPS GASOLINA Y DIESEL'!D200</f>
        <v>550.21</v>
      </c>
      <c r="F200" s="13">
        <f t="shared" si="3"/>
        <v>784828.06</v>
      </c>
    </row>
    <row r="201" spans="1:6">
      <c r="A201" s="5">
        <v>198</v>
      </c>
      <c r="B201" s="14" t="s">
        <v>213</v>
      </c>
      <c r="C201" s="13">
        <f>+'FEBRERO ORD'!N201</f>
        <v>3648349.1</v>
      </c>
      <c r="D201" s="13">
        <f>+'3ER AJUST CUATRIMESTRAL 23'!E201</f>
        <v>996826.65</v>
      </c>
      <c r="E201" s="13">
        <f>+'9-11 IEPS GASOLINA Y DIESEL'!D201</f>
        <v>3991.69</v>
      </c>
      <c r="F201" s="13">
        <f t="shared" si="3"/>
        <v>4649167.4400000004</v>
      </c>
    </row>
    <row r="202" spans="1:6">
      <c r="A202" s="5">
        <v>199</v>
      </c>
      <c r="B202" s="14" t="s">
        <v>214</v>
      </c>
      <c r="C202" s="13">
        <f>+'FEBRERO ORD'!N202</f>
        <v>155242.34999999995</v>
      </c>
      <c r="D202" s="13">
        <f>+'3ER AJUST CUATRIMESTRAL 23'!E202</f>
        <v>11285.25</v>
      </c>
      <c r="E202" s="13">
        <f>+'9-11 IEPS GASOLINA Y DIESEL'!D202</f>
        <v>63.07</v>
      </c>
      <c r="F202" s="13">
        <f t="shared" si="3"/>
        <v>166590.66999999995</v>
      </c>
    </row>
    <row r="203" spans="1:6">
      <c r="A203" s="5">
        <v>200</v>
      </c>
      <c r="B203" s="14" t="s">
        <v>215</v>
      </c>
      <c r="C203" s="13">
        <f>+'FEBRERO ORD'!N203</f>
        <v>407433.66</v>
      </c>
      <c r="D203" s="13">
        <f>+'3ER AJUST CUATRIMESTRAL 23'!E203</f>
        <v>77473.31</v>
      </c>
      <c r="E203" s="13">
        <f>+'9-11 IEPS GASOLINA Y DIESEL'!D203</f>
        <v>454.79</v>
      </c>
      <c r="F203" s="13">
        <f t="shared" si="3"/>
        <v>485361.75999999995</v>
      </c>
    </row>
    <row r="204" spans="1:6">
      <c r="A204" s="5">
        <v>201</v>
      </c>
      <c r="B204" s="14" t="s">
        <v>216</v>
      </c>
      <c r="C204" s="13">
        <f>+'FEBRERO ORD'!N204</f>
        <v>236020.64999999997</v>
      </c>
      <c r="D204" s="13">
        <f>+'3ER AJUST CUATRIMESTRAL 23'!E204</f>
        <v>40965.449999999997</v>
      </c>
      <c r="E204" s="13">
        <f>+'9-11 IEPS GASOLINA Y DIESEL'!D204</f>
        <v>235.01</v>
      </c>
      <c r="F204" s="13">
        <f t="shared" si="3"/>
        <v>277221.11</v>
      </c>
    </row>
    <row r="205" spans="1:6">
      <c r="A205" s="5">
        <v>202</v>
      </c>
      <c r="B205" s="14" t="s">
        <v>217</v>
      </c>
      <c r="C205" s="13">
        <f>+'FEBRERO ORD'!N205</f>
        <v>573312.01000000013</v>
      </c>
      <c r="D205" s="13">
        <f>+'3ER AJUST CUATRIMESTRAL 23'!E205</f>
        <v>141053.41999999998</v>
      </c>
      <c r="E205" s="13">
        <f>+'9-11 IEPS GASOLINA Y DIESEL'!D205</f>
        <v>603.04</v>
      </c>
      <c r="F205" s="13">
        <f t="shared" si="3"/>
        <v>714968.4700000002</v>
      </c>
    </row>
    <row r="206" spans="1:6">
      <c r="A206" s="5">
        <v>203</v>
      </c>
      <c r="B206" s="14" t="s">
        <v>218</v>
      </c>
      <c r="C206" s="13">
        <f>+'FEBRERO ORD'!N206</f>
        <v>398013.08</v>
      </c>
      <c r="D206" s="13">
        <f>+'3ER AJUST CUATRIMESTRAL 23'!E206</f>
        <v>73778.45</v>
      </c>
      <c r="E206" s="13">
        <f>+'9-11 IEPS GASOLINA Y DIESEL'!D206</f>
        <v>433.91</v>
      </c>
      <c r="F206" s="13">
        <f t="shared" si="3"/>
        <v>472225.44</v>
      </c>
    </row>
    <row r="207" spans="1:6">
      <c r="A207" s="5">
        <v>204</v>
      </c>
      <c r="B207" s="14" t="s">
        <v>219</v>
      </c>
      <c r="C207" s="13">
        <f>+'FEBRERO ORD'!N207</f>
        <v>134788.01</v>
      </c>
      <c r="D207" s="13">
        <f>+'3ER AJUST CUATRIMESTRAL 23'!E207</f>
        <v>13229.7</v>
      </c>
      <c r="E207" s="13">
        <f>+'9-11 IEPS GASOLINA Y DIESEL'!D207</f>
        <v>77.78</v>
      </c>
      <c r="F207" s="13">
        <f t="shared" si="3"/>
        <v>148095.49000000002</v>
      </c>
    </row>
    <row r="208" spans="1:6">
      <c r="A208" s="5">
        <v>205</v>
      </c>
      <c r="B208" s="14" t="s">
        <v>220</v>
      </c>
      <c r="C208" s="13">
        <f>+'FEBRERO ORD'!N208</f>
        <v>1757187.8599999999</v>
      </c>
      <c r="D208" s="13">
        <f>+'3ER AJUST CUATRIMESTRAL 23'!E208</f>
        <v>395789.54</v>
      </c>
      <c r="E208" s="13">
        <f>+'9-11 IEPS GASOLINA Y DIESEL'!D208</f>
        <v>2188.23</v>
      </c>
      <c r="F208" s="13">
        <f t="shared" si="3"/>
        <v>2155165.63</v>
      </c>
    </row>
    <row r="209" spans="1:6">
      <c r="A209" s="5">
        <v>206</v>
      </c>
      <c r="B209" s="14" t="s">
        <v>221</v>
      </c>
      <c r="C209" s="13">
        <f>+'FEBRERO ORD'!N209</f>
        <v>306187.57</v>
      </c>
      <c r="D209" s="13">
        <f>+'3ER AJUST CUATRIMESTRAL 23'!E209</f>
        <v>73619.11</v>
      </c>
      <c r="E209" s="13">
        <f>+'9-11 IEPS GASOLINA Y DIESEL'!D209</f>
        <v>312.19</v>
      </c>
      <c r="F209" s="13">
        <f t="shared" si="3"/>
        <v>380118.87</v>
      </c>
    </row>
    <row r="210" spans="1:6">
      <c r="A210" s="5">
        <v>207</v>
      </c>
      <c r="B210" s="14" t="s">
        <v>222</v>
      </c>
      <c r="C210" s="13">
        <f>+'FEBRERO ORD'!N210</f>
        <v>1782945.2800000003</v>
      </c>
      <c r="D210" s="13">
        <f>+'3ER AJUST CUATRIMESTRAL 23'!E210</f>
        <v>442192.98</v>
      </c>
      <c r="E210" s="13">
        <f>+'9-11 IEPS GASOLINA Y DIESEL'!D210</f>
        <v>2448.36</v>
      </c>
      <c r="F210" s="13">
        <f t="shared" si="3"/>
        <v>2227586.62</v>
      </c>
    </row>
    <row r="211" spans="1:6">
      <c r="A211" s="5">
        <v>208</v>
      </c>
      <c r="B211" s="14" t="s">
        <v>223</v>
      </c>
      <c r="C211" s="13">
        <f>+'FEBRERO ORD'!N211</f>
        <v>987389.0199999999</v>
      </c>
      <c r="D211" s="13">
        <f>+'3ER AJUST CUATRIMESTRAL 23'!E211</f>
        <v>221862.35</v>
      </c>
      <c r="E211" s="13">
        <f>+'9-11 IEPS GASOLINA Y DIESEL'!D211</f>
        <v>866.12</v>
      </c>
      <c r="F211" s="13">
        <f t="shared" si="3"/>
        <v>1210117.49</v>
      </c>
    </row>
    <row r="212" spans="1:6">
      <c r="A212" s="5">
        <v>209</v>
      </c>
      <c r="B212" s="14" t="s">
        <v>224</v>
      </c>
      <c r="C212" s="13">
        <f>+'FEBRERO ORD'!N212</f>
        <v>223836</v>
      </c>
      <c r="D212" s="13">
        <f>+'3ER AJUST CUATRIMESTRAL 23'!E212</f>
        <v>24955.09</v>
      </c>
      <c r="E212" s="13">
        <f>+'9-11 IEPS GASOLINA Y DIESEL'!D212</f>
        <v>92.45</v>
      </c>
      <c r="F212" s="13">
        <f t="shared" si="3"/>
        <v>248883.54</v>
      </c>
    </row>
    <row r="213" spans="1:6">
      <c r="A213" s="5">
        <v>210</v>
      </c>
      <c r="B213" s="14" t="s">
        <v>225</v>
      </c>
      <c r="C213" s="13">
        <f>+'FEBRERO ORD'!N213</f>
        <v>595011.49</v>
      </c>
      <c r="D213" s="13">
        <f>+'3ER AJUST CUATRIMESTRAL 23'!E213</f>
        <v>120421.67</v>
      </c>
      <c r="E213" s="13">
        <f>+'9-11 IEPS GASOLINA Y DIESEL'!D213</f>
        <v>708.11</v>
      </c>
      <c r="F213" s="13">
        <f t="shared" si="3"/>
        <v>716141.27</v>
      </c>
    </row>
    <row r="214" spans="1:6">
      <c r="A214" s="5">
        <v>211</v>
      </c>
      <c r="B214" s="14" t="s">
        <v>226</v>
      </c>
      <c r="C214" s="13">
        <f>+'FEBRERO ORD'!N214</f>
        <v>381466.69000000006</v>
      </c>
      <c r="D214" s="13">
        <f>+'3ER AJUST CUATRIMESTRAL 23'!E214</f>
        <v>74112.66</v>
      </c>
      <c r="E214" s="13">
        <f>+'9-11 IEPS GASOLINA Y DIESEL'!D214</f>
        <v>425.85</v>
      </c>
      <c r="F214" s="13">
        <f t="shared" si="3"/>
        <v>456005.20000000007</v>
      </c>
    </row>
    <row r="215" spans="1:6">
      <c r="A215" s="5">
        <v>212</v>
      </c>
      <c r="B215" s="14" t="s">
        <v>227</v>
      </c>
      <c r="C215" s="13">
        <f>+'FEBRERO ORD'!N215</f>
        <v>366564.91</v>
      </c>
      <c r="D215" s="13">
        <f>+'3ER AJUST CUATRIMESTRAL 23'!E215</f>
        <v>68892.179999999993</v>
      </c>
      <c r="E215" s="13">
        <f>+'9-11 IEPS GASOLINA Y DIESEL'!D215</f>
        <v>392.09</v>
      </c>
      <c r="F215" s="13">
        <f t="shared" si="3"/>
        <v>435849.18</v>
      </c>
    </row>
    <row r="216" spans="1:6">
      <c r="A216" s="5">
        <v>213</v>
      </c>
      <c r="B216" s="14" t="s">
        <v>228</v>
      </c>
      <c r="C216" s="13">
        <f>+'FEBRERO ORD'!N216</f>
        <v>537969.30000000005</v>
      </c>
      <c r="D216" s="13">
        <f>+'3ER AJUST CUATRIMESTRAL 23'!E216</f>
        <v>114889.2</v>
      </c>
      <c r="E216" s="13">
        <f>+'9-11 IEPS GASOLINA Y DIESEL'!D216</f>
        <v>545.53</v>
      </c>
      <c r="F216" s="13">
        <f t="shared" si="3"/>
        <v>653404.03</v>
      </c>
    </row>
    <row r="217" spans="1:6">
      <c r="A217" s="5">
        <v>214</v>
      </c>
      <c r="B217" s="14" t="s">
        <v>229</v>
      </c>
      <c r="C217" s="13">
        <f>+'FEBRERO ORD'!N217</f>
        <v>273797.93</v>
      </c>
      <c r="D217" s="13">
        <f>+'3ER AJUST CUATRIMESTRAL 23'!E217</f>
        <v>42420.800000000003</v>
      </c>
      <c r="E217" s="13">
        <f>+'9-11 IEPS GASOLINA Y DIESEL'!D217</f>
        <v>249.4</v>
      </c>
      <c r="F217" s="13">
        <f t="shared" si="3"/>
        <v>316468.13</v>
      </c>
    </row>
    <row r="218" spans="1:6">
      <c r="A218" s="5">
        <v>215</v>
      </c>
      <c r="B218" s="14" t="s">
        <v>230</v>
      </c>
      <c r="C218" s="13">
        <f>+'FEBRERO ORD'!N218</f>
        <v>191514.6</v>
      </c>
      <c r="D218" s="13">
        <f>+'3ER AJUST CUATRIMESTRAL 23'!E218</f>
        <v>36146.620000000003</v>
      </c>
      <c r="E218" s="13">
        <f>+'9-11 IEPS GASOLINA Y DIESEL'!D218</f>
        <v>131.22999999999999</v>
      </c>
      <c r="F218" s="13">
        <f t="shared" si="3"/>
        <v>227792.45</v>
      </c>
    </row>
    <row r="219" spans="1:6">
      <c r="A219" s="5">
        <v>216</v>
      </c>
      <c r="B219" s="14" t="s">
        <v>231</v>
      </c>
      <c r="C219" s="13">
        <f>+'FEBRERO ORD'!N219</f>
        <v>307884.48</v>
      </c>
      <c r="D219" s="13">
        <f>+'3ER AJUST CUATRIMESTRAL 23'!E219</f>
        <v>38548.07</v>
      </c>
      <c r="E219" s="13">
        <f>+'9-11 IEPS GASOLINA Y DIESEL'!D219</f>
        <v>161.47999999999999</v>
      </c>
      <c r="F219" s="13">
        <f t="shared" si="3"/>
        <v>346594.02999999997</v>
      </c>
    </row>
    <row r="220" spans="1:6">
      <c r="A220" s="6">
        <v>217</v>
      </c>
      <c r="B220" s="14" t="s">
        <v>232</v>
      </c>
      <c r="C220" s="13">
        <f>+'FEBRERO ORD'!N220</f>
        <v>404852.73000000004</v>
      </c>
      <c r="D220" s="13">
        <f>+'3ER AJUST CUATRIMESTRAL 23'!E220</f>
        <v>69376.87</v>
      </c>
      <c r="E220" s="13">
        <f>+'9-11 IEPS GASOLINA Y DIESEL'!D220</f>
        <v>407.89</v>
      </c>
      <c r="F220" s="13">
        <f t="shared" si="3"/>
        <v>474637.49000000005</v>
      </c>
    </row>
    <row r="221" spans="1:6">
      <c r="A221" s="5">
        <v>218</v>
      </c>
      <c r="B221" s="14" t="s">
        <v>233</v>
      </c>
      <c r="C221" s="13">
        <f>+'FEBRERO ORD'!N221</f>
        <v>181112.71000000002</v>
      </c>
      <c r="D221" s="13">
        <f>+'3ER AJUST CUATRIMESTRAL 23'!E221</f>
        <v>19018.93</v>
      </c>
      <c r="E221" s="13">
        <f>+'9-11 IEPS GASOLINA Y DIESEL'!D221</f>
        <v>69.3</v>
      </c>
      <c r="F221" s="13">
        <f t="shared" si="3"/>
        <v>200200.94</v>
      </c>
    </row>
    <row r="222" spans="1:6">
      <c r="A222" s="5">
        <v>219</v>
      </c>
      <c r="B222" s="14" t="s">
        <v>234</v>
      </c>
      <c r="C222" s="13">
        <f>+'FEBRERO ORD'!N222</f>
        <v>500249.5500000001</v>
      </c>
      <c r="D222" s="13">
        <f>+'3ER AJUST CUATRIMESTRAL 23'!E222</f>
        <v>108648.38999999998</v>
      </c>
      <c r="E222" s="13">
        <f>+'9-11 IEPS GASOLINA Y DIESEL'!D222</f>
        <v>364.21</v>
      </c>
      <c r="F222" s="13">
        <f t="shared" si="3"/>
        <v>609262.15</v>
      </c>
    </row>
    <row r="223" spans="1:6">
      <c r="A223" s="5">
        <v>220</v>
      </c>
      <c r="B223" s="14" t="s">
        <v>235</v>
      </c>
      <c r="C223" s="13">
        <f>+'FEBRERO ORD'!N223</f>
        <v>422944.10999999993</v>
      </c>
      <c r="D223" s="13">
        <f>+'3ER AJUST CUATRIMESTRAL 23'!E223</f>
        <v>89026.45</v>
      </c>
      <c r="E223" s="13">
        <f>+'9-11 IEPS GASOLINA Y DIESEL'!D223</f>
        <v>369.12</v>
      </c>
      <c r="F223" s="13">
        <f t="shared" si="3"/>
        <v>512339.67999999993</v>
      </c>
    </row>
    <row r="224" spans="1:6">
      <c r="A224" s="5">
        <v>221</v>
      </c>
      <c r="B224" s="14" t="s">
        <v>236</v>
      </c>
      <c r="C224" s="13">
        <f>+'FEBRERO ORD'!N224</f>
        <v>255207.12999999998</v>
      </c>
      <c r="D224" s="13">
        <f>+'3ER AJUST CUATRIMESTRAL 23'!E224</f>
        <v>55205.53</v>
      </c>
      <c r="E224" s="13">
        <f>+'9-11 IEPS GASOLINA Y DIESEL'!D224</f>
        <v>195.06</v>
      </c>
      <c r="F224" s="13">
        <f t="shared" si="3"/>
        <v>310607.71999999997</v>
      </c>
    </row>
    <row r="225" spans="1:6">
      <c r="A225" s="5">
        <v>222</v>
      </c>
      <c r="B225" s="14" t="s">
        <v>237</v>
      </c>
      <c r="C225" s="13">
        <f>+'FEBRERO ORD'!N225</f>
        <v>236637.89</v>
      </c>
      <c r="D225" s="13">
        <f>+'3ER AJUST CUATRIMESTRAL 23'!E225</f>
        <v>40681.270000000004</v>
      </c>
      <c r="E225" s="13">
        <f>+'9-11 IEPS GASOLINA Y DIESEL'!D225</f>
        <v>185.4</v>
      </c>
      <c r="F225" s="13">
        <f t="shared" si="3"/>
        <v>277504.56000000006</v>
      </c>
    </row>
    <row r="226" spans="1:6">
      <c r="A226" s="5">
        <v>223</v>
      </c>
      <c r="B226" s="14" t="s">
        <v>238</v>
      </c>
      <c r="C226" s="13">
        <f>+'FEBRERO ORD'!N226</f>
        <v>185093.16000000003</v>
      </c>
      <c r="D226" s="13">
        <f>+'3ER AJUST CUATRIMESTRAL 23'!E226</f>
        <v>16839.47</v>
      </c>
      <c r="E226" s="13">
        <f>+'9-11 IEPS GASOLINA Y DIESEL'!D226</f>
        <v>57.35</v>
      </c>
      <c r="F226" s="13">
        <f t="shared" si="3"/>
        <v>201989.98000000004</v>
      </c>
    </row>
    <row r="227" spans="1:6">
      <c r="A227" s="5">
        <v>224</v>
      </c>
      <c r="B227" s="14" t="s">
        <v>239</v>
      </c>
      <c r="C227" s="13">
        <f>+'FEBRERO ORD'!N227</f>
        <v>127691.14</v>
      </c>
      <c r="D227" s="13">
        <f>+'3ER AJUST CUATRIMESTRAL 23'!E227</f>
        <v>13409.14</v>
      </c>
      <c r="E227" s="13">
        <f>+'9-11 IEPS GASOLINA Y DIESEL'!D227</f>
        <v>78.86</v>
      </c>
      <c r="F227" s="13">
        <f t="shared" si="3"/>
        <v>141179.13999999998</v>
      </c>
    </row>
    <row r="228" spans="1:6">
      <c r="A228" s="5">
        <v>225</v>
      </c>
      <c r="B228" s="14" t="s">
        <v>240</v>
      </c>
      <c r="C228" s="13">
        <f>+'FEBRERO ORD'!N228</f>
        <v>563562.32000000007</v>
      </c>
      <c r="D228" s="13">
        <f>+'3ER AJUST CUATRIMESTRAL 23'!E228</f>
        <v>123096.15</v>
      </c>
      <c r="E228" s="13">
        <f>+'9-11 IEPS GASOLINA Y DIESEL'!D228</f>
        <v>723.96</v>
      </c>
      <c r="F228" s="13">
        <f t="shared" si="3"/>
        <v>687382.43</v>
      </c>
    </row>
    <row r="229" spans="1:6">
      <c r="A229" s="5">
        <v>226</v>
      </c>
      <c r="B229" s="14" t="s">
        <v>241</v>
      </c>
      <c r="C229" s="13">
        <f>+'FEBRERO ORD'!N229</f>
        <v>440091.18999999989</v>
      </c>
      <c r="D229" s="13">
        <f>+'3ER AJUST CUATRIMESTRAL 23'!E229</f>
        <v>100021.9</v>
      </c>
      <c r="E229" s="13">
        <f>+'9-11 IEPS GASOLINA Y DIESEL'!D229</f>
        <v>389.77</v>
      </c>
      <c r="F229" s="13">
        <f t="shared" si="3"/>
        <v>540502.85999999987</v>
      </c>
    </row>
    <row r="230" spans="1:6">
      <c r="A230" s="5">
        <v>227</v>
      </c>
      <c r="B230" s="14" t="s">
        <v>242</v>
      </c>
      <c r="C230" s="13">
        <f>+'FEBRERO ORD'!N230</f>
        <v>2351274.4999999995</v>
      </c>
      <c r="D230" s="13">
        <f>+'3ER AJUST CUATRIMESTRAL 23'!E230</f>
        <v>821559.4</v>
      </c>
      <c r="E230" s="13">
        <f>+'9-11 IEPS GASOLINA Y DIESEL'!D230</f>
        <v>2994.46</v>
      </c>
      <c r="F230" s="13">
        <f t="shared" si="3"/>
        <v>3175828.3599999994</v>
      </c>
    </row>
    <row r="231" spans="1:6">
      <c r="A231" s="5">
        <v>228</v>
      </c>
      <c r="B231" s="14" t="s">
        <v>243</v>
      </c>
      <c r="C231" s="13">
        <f>+'FEBRERO ORD'!N231</f>
        <v>206648.90000000002</v>
      </c>
      <c r="D231" s="13">
        <f>+'3ER AJUST CUATRIMESTRAL 23'!E231</f>
        <v>17395.009999999998</v>
      </c>
      <c r="E231" s="13">
        <f>+'9-11 IEPS GASOLINA Y DIESEL'!D231</f>
        <v>102.22</v>
      </c>
      <c r="F231" s="13">
        <f t="shared" si="3"/>
        <v>224146.13000000003</v>
      </c>
    </row>
    <row r="232" spans="1:6">
      <c r="A232" s="5">
        <v>229</v>
      </c>
      <c r="B232" s="14" t="s">
        <v>244</v>
      </c>
      <c r="C232" s="13">
        <f>+'FEBRERO ORD'!N232</f>
        <v>1123341.8499999999</v>
      </c>
      <c r="D232" s="13">
        <f>+'3ER AJUST CUATRIMESTRAL 23'!E232</f>
        <v>381587.23</v>
      </c>
      <c r="E232" s="13">
        <f>+'9-11 IEPS GASOLINA Y DIESEL'!D232</f>
        <v>1271.6199999999999</v>
      </c>
      <c r="F232" s="13">
        <f t="shared" si="3"/>
        <v>1506200.7</v>
      </c>
    </row>
    <row r="233" spans="1:6">
      <c r="A233" s="5">
        <v>230</v>
      </c>
      <c r="B233" s="14" t="s">
        <v>245</v>
      </c>
      <c r="C233" s="13">
        <f>+'FEBRERO ORD'!N233</f>
        <v>193540.93</v>
      </c>
      <c r="D233" s="13">
        <f>+'3ER AJUST CUATRIMESTRAL 23'!E233</f>
        <v>34595.47</v>
      </c>
      <c r="E233" s="13">
        <f>+'9-11 IEPS GASOLINA Y DIESEL'!D233</f>
        <v>130.53</v>
      </c>
      <c r="F233" s="13">
        <f t="shared" si="3"/>
        <v>228266.93</v>
      </c>
    </row>
    <row r="234" spans="1:6">
      <c r="A234" s="5">
        <v>231</v>
      </c>
      <c r="B234" s="14" t="s">
        <v>246</v>
      </c>
      <c r="C234" s="13">
        <f>+'FEBRERO ORD'!N234</f>
        <v>372158.71999999991</v>
      </c>
      <c r="D234" s="13">
        <f>+'3ER AJUST CUATRIMESTRAL 23'!E234</f>
        <v>79658.289999999994</v>
      </c>
      <c r="E234" s="13">
        <f>+'9-11 IEPS GASOLINA Y DIESEL'!D234</f>
        <v>424.13</v>
      </c>
      <c r="F234" s="13">
        <f t="shared" si="3"/>
        <v>452241.1399999999</v>
      </c>
    </row>
    <row r="235" spans="1:6">
      <c r="A235" s="5">
        <v>232</v>
      </c>
      <c r="B235" s="14" t="s">
        <v>247</v>
      </c>
      <c r="C235" s="13">
        <f>+'FEBRERO ORD'!N235</f>
        <v>3009217.49</v>
      </c>
      <c r="D235" s="13">
        <f>+'3ER AJUST CUATRIMESTRAL 23'!E235</f>
        <v>756783.62</v>
      </c>
      <c r="E235" s="13">
        <f>+'9-11 IEPS GASOLINA Y DIESEL'!D235</f>
        <v>3066.25</v>
      </c>
      <c r="F235" s="13">
        <f t="shared" si="3"/>
        <v>3769067.3600000003</v>
      </c>
    </row>
    <row r="236" spans="1:6">
      <c r="A236" s="5">
        <v>233</v>
      </c>
      <c r="B236" s="14" t="s">
        <v>248</v>
      </c>
      <c r="C236" s="13">
        <f>+'FEBRERO ORD'!N236</f>
        <v>485917.12</v>
      </c>
      <c r="D236" s="13">
        <f>+'3ER AJUST CUATRIMESTRAL 23'!E236</f>
        <v>101644.66</v>
      </c>
      <c r="E236" s="13">
        <f>+'9-11 IEPS GASOLINA Y DIESEL'!D236</f>
        <v>314.45</v>
      </c>
      <c r="F236" s="13">
        <f t="shared" si="3"/>
        <v>587876.23</v>
      </c>
    </row>
    <row r="237" spans="1:6">
      <c r="A237" s="5">
        <v>234</v>
      </c>
      <c r="B237" s="14" t="s">
        <v>249</v>
      </c>
      <c r="C237" s="13">
        <f>+'FEBRERO ORD'!N237</f>
        <v>685957.52</v>
      </c>
      <c r="D237" s="13">
        <f>+'3ER AJUST CUATRIMESTRAL 23'!E237</f>
        <v>154525.82</v>
      </c>
      <c r="E237" s="13">
        <f>+'9-11 IEPS GASOLINA Y DIESEL'!D237</f>
        <v>891.49</v>
      </c>
      <c r="F237" s="13">
        <f t="shared" si="3"/>
        <v>841374.83000000007</v>
      </c>
    </row>
    <row r="238" spans="1:6">
      <c r="A238" s="5">
        <v>235</v>
      </c>
      <c r="B238" s="14" t="s">
        <v>250</v>
      </c>
      <c r="C238" s="13">
        <f>+'FEBRERO ORD'!N238</f>
        <v>492980.71000000008</v>
      </c>
      <c r="D238" s="13">
        <f>+'3ER AJUST CUATRIMESTRAL 23'!E238</f>
        <v>88444.25</v>
      </c>
      <c r="E238" s="13">
        <f>+'9-11 IEPS GASOLINA Y DIESEL'!D238</f>
        <v>473.47</v>
      </c>
      <c r="F238" s="13">
        <f t="shared" si="3"/>
        <v>581898.43000000005</v>
      </c>
    </row>
    <row r="239" spans="1:6">
      <c r="A239" s="5">
        <v>236</v>
      </c>
      <c r="B239" s="14" t="s">
        <v>251</v>
      </c>
      <c r="C239" s="13">
        <f>+'FEBRERO ORD'!N239</f>
        <v>304270.30999999994</v>
      </c>
      <c r="D239" s="13">
        <f>+'3ER AJUST CUATRIMESTRAL 23'!E239</f>
        <v>38789.15</v>
      </c>
      <c r="E239" s="13">
        <f>+'9-11 IEPS GASOLINA Y DIESEL'!D239</f>
        <v>172.28</v>
      </c>
      <c r="F239" s="13">
        <f t="shared" si="3"/>
        <v>343231.74</v>
      </c>
    </row>
    <row r="240" spans="1:6">
      <c r="A240" s="5">
        <v>237</v>
      </c>
      <c r="B240" s="14" t="s">
        <v>252</v>
      </c>
      <c r="C240" s="13">
        <f>+'FEBRERO ORD'!N240</f>
        <v>277092.91000000009</v>
      </c>
      <c r="D240" s="13">
        <f>+'3ER AJUST CUATRIMESTRAL 23'!E240</f>
        <v>51153.93</v>
      </c>
      <c r="E240" s="13">
        <f>+'9-11 IEPS GASOLINA Y DIESEL'!D240</f>
        <v>221.62</v>
      </c>
      <c r="F240" s="13">
        <f t="shared" si="3"/>
        <v>328468.46000000008</v>
      </c>
    </row>
    <row r="241" spans="1:6">
      <c r="A241" s="5">
        <v>238</v>
      </c>
      <c r="B241" s="14" t="s">
        <v>253</v>
      </c>
      <c r="C241" s="13">
        <f>+'FEBRERO ORD'!N241</f>
        <v>233174.41999999998</v>
      </c>
      <c r="D241" s="13">
        <f>+'3ER AJUST CUATRIMESTRAL 23'!E241</f>
        <v>32971.57</v>
      </c>
      <c r="E241" s="13">
        <f>+'9-11 IEPS GASOLINA Y DIESEL'!D241</f>
        <v>132.66999999999999</v>
      </c>
      <c r="F241" s="13">
        <f t="shared" si="3"/>
        <v>266278.65999999997</v>
      </c>
    </row>
    <row r="242" spans="1:6">
      <c r="A242" s="5">
        <v>239</v>
      </c>
      <c r="B242" s="14" t="s">
        <v>254</v>
      </c>
      <c r="C242" s="13">
        <f>+'FEBRERO ORD'!N242</f>
        <v>192223.98</v>
      </c>
      <c r="D242" s="13">
        <f>+'3ER AJUST CUATRIMESTRAL 23'!E242</f>
        <v>36978.81</v>
      </c>
      <c r="E242" s="13">
        <f>+'9-11 IEPS GASOLINA Y DIESEL'!D242</f>
        <v>154.71</v>
      </c>
      <c r="F242" s="13">
        <f t="shared" si="3"/>
        <v>229357.5</v>
      </c>
    </row>
    <row r="243" spans="1:6">
      <c r="A243" s="5">
        <v>240</v>
      </c>
      <c r="B243" s="14" t="s">
        <v>255</v>
      </c>
      <c r="C243" s="13">
        <f>+'FEBRERO ORD'!N243</f>
        <v>333270.23000000004</v>
      </c>
      <c r="D243" s="13">
        <f>+'3ER AJUST CUATRIMESTRAL 23'!E243</f>
        <v>59826.26</v>
      </c>
      <c r="E243" s="13">
        <f>+'9-11 IEPS GASOLINA Y DIESEL'!D243</f>
        <v>343.45</v>
      </c>
      <c r="F243" s="13">
        <f t="shared" si="3"/>
        <v>393439.94000000006</v>
      </c>
    </row>
    <row r="244" spans="1:6">
      <c r="A244" s="5">
        <v>241</v>
      </c>
      <c r="B244" s="14" t="s">
        <v>256</v>
      </c>
      <c r="C244" s="13">
        <f>+'FEBRERO ORD'!N244</f>
        <v>243399.00999999998</v>
      </c>
      <c r="D244" s="13">
        <f>+'3ER AJUST CUATRIMESTRAL 23'!E244</f>
        <v>45301.48</v>
      </c>
      <c r="E244" s="13">
        <f>+'9-11 IEPS GASOLINA Y DIESEL'!D244</f>
        <v>162.15</v>
      </c>
      <c r="F244" s="13">
        <f t="shared" si="3"/>
        <v>288862.64</v>
      </c>
    </row>
    <row r="245" spans="1:6">
      <c r="A245" s="5">
        <v>242</v>
      </c>
      <c r="B245" s="14" t="s">
        <v>257</v>
      </c>
      <c r="C245" s="13">
        <f>+'FEBRERO ORD'!N245</f>
        <v>1084161.04</v>
      </c>
      <c r="D245" s="13">
        <f>+'3ER AJUST CUATRIMESTRAL 23'!E245</f>
        <v>271559.01</v>
      </c>
      <c r="E245" s="13">
        <f>+'9-11 IEPS GASOLINA Y DIESEL'!D245</f>
        <v>1556.01</v>
      </c>
      <c r="F245" s="13">
        <f t="shared" si="3"/>
        <v>1357276.06</v>
      </c>
    </row>
    <row r="246" spans="1:6">
      <c r="A246" s="5">
        <v>243</v>
      </c>
      <c r="B246" s="14" t="s">
        <v>258</v>
      </c>
      <c r="C246" s="13">
        <f>+'FEBRERO ORD'!N246</f>
        <v>424880.50999999995</v>
      </c>
      <c r="D246" s="13">
        <f>+'3ER AJUST CUATRIMESTRAL 23'!E246</f>
        <v>90668.42</v>
      </c>
      <c r="E246" s="13">
        <f>+'9-11 IEPS GASOLINA Y DIESEL'!D246</f>
        <v>329.91</v>
      </c>
      <c r="F246" s="13">
        <f t="shared" si="3"/>
        <v>515878.83999999991</v>
      </c>
    </row>
    <row r="247" spans="1:6">
      <c r="A247" s="5">
        <v>244</v>
      </c>
      <c r="B247" s="14" t="s">
        <v>259</v>
      </c>
      <c r="C247" s="13">
        <f>+'FEBRERO ORD'!N247</f>
        <v>437077.14999999991</v>
      </c>
      <c r="D247" s="13">
        <f>+'3ER AJUST CUATRIMESTRAL 23'!E247</f>
        <v>113342.78</v>
      </c>
      <c r="E247" s="13">
        <f>+'9-11 IEPS GASOLINA Y DIESEL'!D247</f>
        <v>505.68</v>
      </c>
      <c r="F247" s="13">
        <f t="shared" si="3"/>
        <v>550925.61</v>
      </c>
    </row>
    <row r="248" spans="1:6">
      <c r="A248" s="5">
        <v>245</v>
      </c>
      <c r="B248" s="14" t="s">
        <v>260</v>
      </c>
      <c r="C248" s="13">
        <f>+'FEBRERO ORD'!N248</f>
        <v>226457.73</v>
      </c>
      <c r="D248" s="13">
        <f>+'3ER AJUST CUATRIMESTRAL 23'!E248</f>
        <v>49005.03</v>
      </c>
      <c r="E248" s="13">
        <f>+'9-11 IEPS GASOLINA Y DIESEL'!D248</f>
        <v>192.33</v>
      </c>
      <c r="F248" s="13">
        <f t="shared" si="3"/>
        <v>275655.09000000003</v>
      </c>
    </row>
    <row r="249" spans="1:6">
      <c r="A249" s="5">
        <v>246</v>
      </c>
      <c r="B249" s="14" t="s">
        <v>261</v>
      </c>
      <c r="C249" s="13">
        <f>+'FEBRERO ORD'!N249</f>
        <v>149818.61000000002</v>
      </c>
      <c r="D249" s="13">
        <f>+'3ER AJUST CUATRIMESTRAL 23'!E249</f>
        <v>12850.75</v>
      </c>
      <c r="E249" s="13">
        <f>+'9-11 IEPS GASOLINA Y DIESEL'!D249</f>
        <v>75.209999999999994</v>
      </c>
      <c r="F249" s="13">
        <f t="shared" si="3"/>
        <v>162744.57</v>
      </c>
    </row>
    <row r="250" spans="1:6">
      <c r="A250" s="5">
        <v>247</v>
      </c>
      <c r="B250" s="14" t="s">
        <v>262</v>
      </c>
      <c r="C250" s="13">
        <f>+'FEBRERO ORD'!N250</f>
        <v>414476.02999999991</v>
      </c>
      <c r="D250" s="13">
        <f>+'3ER AJUST CUATRIMESTRAL 23'!E250</f>
        <v>108530.82</v>
      </c>
      <c r="E250" s="13">
        <f>+'9-11 IEPS GASOLINA Y DIESEL'!D250</f>
        <v>345.9</v>
      </c>
      <c r="F250" s="13">
        <f t="shared" si="3"/>
        <v>523352.74999999994</v>
      </c>
    </row>
    <row r="251" spans="1:6">
      <c r="A251" s="5">
        <v>248</v>
      </c>
      <c r="B251" s="14" t="s">
        <v>263</v>
      </c>
      <c r="C251" s="13">
        <f>+'FEBRERO ORD'!N251</f>
        <v>1356023.49</v>
      </c>
      <c r="D251" s="13">
        <f>+'3ER AJUST CUATRIMESTRAL 23'!E251</f>
        <v>358610.01</v>
      </c>
      <c r="E251" s="13">
        <f>+'9-11 IEPS GASOLINA Y DIESEL'!D251</f>
        <v>1995.14</v>
      </c>
      <c r="F251" s="13">
        <f t="shared" si="3"/>
        <v>1716628.64</v>
      </c>
    </row>
    <row r="252" spans="1:6">
      <c r="A252" s="5">
        <v>249</v>
      </c>
      <c r="B252" s="14" t="s">
        <v>264</v>
      </c>
      <c r="C252" s="13">
        <f>+'FEBRERO ORD'!N252</f>
        <v>534983.64999999991</v>
      </c>
      <c r="D252" s="13">
        <f>+'3ER AJUST CUATRIMESTRAL 23'!E252</f>
        <v>143161.5</v>
      </c>
      <c r="E252" s="13">
        <f>+'9-11 IEPS GASOLINA Y DIESEL'!D252</f>
        <v>490.59</v>
      </c>
      <c r="F252" s="13">
        <f t="shared" si="3"/>
        <v>678635.73999999987</v>
      </c>
    </row>
    <row r="253" spans="1:6">
      <c r="A253" s="5">
        <v>250</v>
      </c>
      <c r="B253" s="14" t="s">
        <v>265</v>
      </c>
      <c r="C253" s="13">
        <f>+'FEBRERO ORD'!N253</f>
        <v>307278.57</v>
      </c>
      <c r="D253" s="13">
        <f>+'3ER AJUST CUATRIMESTRAL 23'!E253</f>
        <v>45671.05</v>
      </c>
      <c r="E253" s="13">
        <f>+'9-11 IEPS GASOLINA Y DIESEL'!D253</f>
        <v>188.59</v>
      </c>
      <c r="F253" s="13">
        <f t="shared" si="3"/>
        <v>353138.21</v>
      </c>
    </row>
    <row r="254" spans="1:6">
      <c r="A254" s="5">
        <v>251</v>
      </c>
      <c r="B254" s="14" t="s">
        <v>266</v>
      </c>
      <c r="C254" s="13">
        <f>+'FEBRERO ORD'!N254</f>
        <v>243267.02000000002</v>
      </c>
      <c r="D254" s="13">
        <f>+'3ER AJUST CUATRIMESTRAL 23'!E254</f>
        <v>25720.720000000001</v>
      </c>
      <c r="E254" s="13">
        <f>+'9-11 IEPS GASOLINA Y DIESEL'!D254</f>
        <v>150.12</v>
      </c>
      <c r="F254" s="13">
        <f t="shared" si="3"/>
        <v>269137.86</v>
      </c>
    </row>
    <row r="255" spans="1:6">
      <c r="A255" s="5">
        <v>252</v>
      </c>
      <c r="B255" s="14" t="s">
        <v>267</v>
      </c>
      <c r="C255" s="13">
        <f>+'FEBRERO ORD'!N255</f>
        <v>285849.33999999991</v>
      </c>
      <c r="D255" s="13">
        <f>+'3ER AJUST CUATRIMESTRAL 23'!E255</f>
        <v>51060.52</v>
      </c>
      <c r="E255" s="13">
        <f>+'9-11 IEPS GASOLINA Y DIESEL'!D255</f>
        <v>295.77999999999997</v>
      </c>
      <c r="F255" s="13">
        <f t="shared" si="3"/>
        <v>337205.63999999996</v>
      </c>
    </row>
    <row r="256" spans="1:6">
      <c r="A256" s="5">
        <v>253</v>
      </c>
      <c r="B256" s="14" t="s">
        <v>268</v>
      </c>
      <c r="C256" s="13">
        <f>+'FEBRERO ORD'!N256</f>
        <v>333163.25999999995</v>
      </c>
      <c r="D256" s="13">
        <f>+'3ER AJUST CUATRIMESTRAL 23'!E256</f>
        <v>44052.33</v>
      </c>
      <c r="E256" s="13">
        <f>+'9-11 IEPS GASOLINA Y DIESEL'!D256</f>
        <v>252.67</v>
      </c>
      <c r="F256" s="13">
        <f t="shared" si="3"/>
        <v>377468.25999999995</v>
      </c>
    </row>
    <row r="257" spans="1:6">
      <c r="A257" s="5">
        <v>254</v>
      </c>
      <c r="B257" s="14" t="s">
        <v>269</v>
      </c>
      <c r="C257" s="13">
        <f>+'FEBRERO ORD'!N257</f>
        <v>494239.26000000007</v>
      </c>
      <c r="D257" s="13">
        <f>+'3ER AJUST CUATRIMESTRAL 23'!E257</f>
        <v>110536.35999999999</v>
      </c>
      <c r="E257" s="13">
        <f>+'9-11 IEPS GASOLINA Y DIESEL'!D257</f>
        <v>429</v>
      </c>
      <c r="F257" s="13">
        <f t="shared" si="3"/>
        <v>605204.62000000011</v>
      </c>
    </row>
    <row r="258" spans="1:6">
      <c r="A258" s="5">
        <v>255</v>
      </c>
      <c r="B258" s="14" t="s">
        <v>270</v>
      </c>
      <c r="C258" s="13">
        <f>+'FEBRERO ORD'!N258</f>
        <v>269758.41000000003</v>
      </c>
      <c r="D258" s="13">
        <f>+'3ER AJUST CUATRIMESTRAL 23'!E258</f>
        <v>41226.68</v>
      </c>
      <c r="E258" s="13">
        <f>+'9-11 IEPS GASOLINA Y DIESEL'!D258</f>
        <v>242.47</v>
      </c>
      <c r="F258" s="13">
        <f t="shared" si="3"/>
        <v>311227.56</v>
      </c>
    </row>
    <row r="259" spans="1:6">
      <c r="A259" s="5">
        <v>256</v>
      </c>
      <c r="B259" s="14" t="s">
        <v>271</v>
      </c>
      <c r="C259" s="13">
        <f>+'FEBRERO ORD'!N259</f>
        <v>139084.25999999998</v>
      </c>
      <c r="D259" s="13">
        <f>+'3ER AJUST CUATRIMESTRAL 23'!E259</f>
        <v>13083.12</v>
      </c>
      <c r="E259" s="13">
        <f>+'9-11 IEPS GASOLINA Y DIESEL'!D259</f>
        <v>44.59</v>
      </c>
      <c r="F259" s="13">
        <f t="shared" si="3"/>
        <v>152211.96999999997</v>
      </c>
    </row>
    <row r="260" spans="1:6">
      <c r="A260" s="5">
        <v>257</v>
      </c>
      <c r="B260" s="14" t="s">
        <v>272</v>
      </c>
      <c r="C260" s="13">
        <f>+'FEBRERO ORD'!N260</f>
        <v>224959.18999999997</v>
      </c>
      <c r="D260" s="13">
        <f>+'3ER AJUST CUATRIMESTRAL 23'!E260</f>
        <v>30609.71</v>
      </c>
      <c r="E260" s="13">
        <f>+'9-11 IEPS GASOLINA Y DIESEL'!D260</f>
        <v>130.29</v>
      </c>
      <c r="F260" s="13">
        <f t="shared" si="3"/>
        <v>255699.18999999997</v>
      </c>
    </row>
    <row r="261" spans="1:6">
      <c r="A261" s="5">
        <v>258</v>
      </c>
      <c r="B261" s="14" t="s">
        <v>273</v>
      </c>
      <c r="C261" s="13">
        <f>+'FEBRERO ORD'!N261</f>
        <v>209224.92000000004</v>
      </c>
      <c r="D261" s="13">
        <f>+'3ER AJUST CUATRIMESTRAL 23'!E261</f>
        <v>39153</v>
      </c>
      <c r="E261" s="13">
        <f>+'9-11 IEPS GASOLINA Y DIESEL'!D261</f>
        <v>132.37</v>
      </c>
      <c r="F261" s="13">
        <f t="shared" ref="F261:F324" si="4">SUM(C261:E261)</f>
        <v>248510.29000000004</v>
      </c>
    </row>
    <row r="262" spans="1:6">
      <c r="A262" s="5">
        <v>259</v>
      </c>
      <c r="B262" s="14" t="s">
        <v>274</v>
      </c>
      <c r="C262" s="13">
        <f>+'FEBRERO ORD'!N262</f>
        <v>385089.33999999997</v>
      </c>
      <c r="D262" s="13">
        <f>+'3ER AJUST CUATRIMESTRAL 23'!E262</f>
        <v>56812.59</v>
      </c>
      <c r="E262" s="13">
        <f>+'9-11 IEPS GASOLINA Y DIESEL'!D262</f>
        <v>273.12</v>
      </c>
      <c r="F262" s="13">
        <f t="shared" si="4"/>
        <v>442175.04999999993</v>
      </c>
    </row>
    <row r="263" spans="1:6">
      <c r="A263" s="5">
        <v>260</v>
      </c>
      <c r="B263" s="14" t="s">
        <v>275</v>
      </c>
      <c r="C263" s="13">
        <f>+'FEBRERO ORD'!N263</f>
        <v>274272.20999999996</v>
      </c>
      <c r="D263" s="13">
        <f>+'3ER AJUST CUATRIMESTRAL 23'!E263</f>
        <v>46533.25</v>
      </c>
      <c r="E263" s="13">
        <f>+'9-11 IEPS GASOLINA Y DIESEL'!D263</f>
        <v>270.83999999999997</v>
      </c>
      <c r="F263" s="13">
        <f t="shared" si="4"/>
        <v>321076.3</v>
      </c>
    </row>
    <row r="264" spans="1:6">
      <c r="A264" s="5">
        <v>261</v>
      </c>
      <c r="B264" s="14" t="s">
        <v>276</v>
      </c>
      <c r="C264" s="13">
        <f>+'FEBRERO ORD'!N264</f>
        <v>1008820.0599999999</v>
      </c>
      <c r="D264" s="13">
        <f>+'3ER AJUST CUATRIMESTRAL 23'!E264</f>
        <v>218073.15</v>
      </c>
      <c r="E264" s="13">
        <f>+'9-11 IEPS GASOLINA Y DIESEL'!D264</f>
        <v>890.68</v>
      </c>
      <c r="F264" s="13">
        <f t="shared" si="4"/>
        <v>1227783.8899999999</v>
      </c>
    </row>
    <row r="265" spans="1:6">
      <c r="A265" s="5">
        <v>262</v>
      </c>
      <c r="B265" s="14" t="s">
        <v>277</v>
      </c>
      <c r="C265" s="13">
        <f>+'FEBRERO ORD'!N265</f>
        <v>167242.21999999997</v>
      </c>
      <c r="D265" s="13">
        <f>+'3ER AJUST CUATRIMESTRAL 23'!E265</f>
        <v>31654.48</v>
      </c>
      <c r="E265" s="13">
        <f>+'9-11 IEPS GASOLINA Y DIESEL'!D265</f>
        <v>137.13</v>
      </c>
      <c r="F265" s="13">
        <f t="shared" si="4"/>
        <v>199033.83</v>
      </c>
    </row>
    <row r="266" spans="1:6">
      <c r="A266" s="5">
        <v>263</v>
      </c>
      <c r="B266" s="14" t="s">
        <v>278</v>
      </c>
      <c r="C266" s="13">
        <f>+'FEBRERO ORD'!N266</f>
        <v>481023.66000000003</v>
      </c>
      <c r="D266" s="13">
        <f>+'3ER AJUST CUATRIMESTRAL 23'!E266</f>
        <v>98326.489999999991</v>
      </c>
      <c r="E266" s="13">
        <f>+'9-11 IEPS GASOLINA Y DIESEL'!D266</f>
        <v>413.58</v>
      </c>
      <c r="F266" s="13">
        <f t="shared" si="4"/>
        <v>579763.73</v>
      </c>
    </row>
    <row r="267" spans="1:6">
      <c r="A267" s="5">
        <v>264</v>
      </c>
      <c r="B267" s="14" t="s">
        <v>279</v>
      </c>
      <c r="C267" s="13">
        <f>+'FEBRERO ORD'!N267</f>
        <v>335041.65999999997</v>
      </c>
      <c r="D267" s="13">
        <f>+'3ER AJUST CUATRIMESTRAL 23'!E267</f>
        <v>47783.58</v>
      </c>
      <c r="E267" s="13">
        <f>+'9-11 IEPS GASOLINA Y DIESEL'!D267</f>
        <v>272.45</v>
      </c>
      <c r="F267" s="13">
        <f t="shared" si="4"/>
        <v>383097.69</v>
      </c>
    </row>
    <row r="268" spans="1:6">
      <c r="A268" s="5">
        <v>265</v>
      </c>
      <c r="B268" s="14" t="s">
        <v>280</v>
      </c>
      <c r="C268" s="13">
        <f>+'FEBRERO ORD'!N268</f>
        <v>808283.43999999983</v>
      </c>
      <c r="D268" s="13">
        <f>+'3ER AJUST CUATRIMESTRAL 23'!E268</f>
        <v>203815.45</v>
      </c>
      <c r="E268" s="13">
        <f>+'9-11 IEPS GASOLINA Y DIESEL'!D268</f>
        <v>984.05</v>
      </c>
      <c r="F268" s="13">
        <f t="shared" si="4"/>
        <v>1013082.94</v>
      </c>
    </row>
    <row r="269" spans="1:6">
      <c r="A269" s="5">
        <v>266</v>
      </c>
      <c r="B269" s="14" t="s">
        <v>281</v>
      </c>
      <c r="C269" s="13">
        <f>+'FEBRERO ORD'!N269</f>
        <v>1492903.7199999997</v>
      </c>
      <c r="D269" s="13">
        <f>+'3ER AJUST CUATRIMESTRAL 23'!E269</f>
        <v>289071.98</v>
      </c>
      <c r="E269" s="13">
        <f>+'9-11 IEPS GASOLINA Y DIESEL'!D269</f>
        <v>1205.28</v>
      </c>
      <c r="F269" s="13">
        <f t="shared" si="4"/>
        <v>1783180.9799999997</v>
      </c>
    </row>
    <row r="270" spans="1:6">
      <c r="A270" s="5">
        <v>267</v>
      </c>
      <c r="B270" s="14" t="s">
        <v>282</v>
      </c>
      <c r="C270" s="13">
        <f>+'FEBRERO ORD'!N270</f>
        <v>113850.71</v>
      </c>
      <c r="D270" s="13">
        <f>+'3ER AJUST CUATRIMESTRAL 23'!E270</f>
        <v>7198.2300000000005</v>
      </c>
      <c r="E270" s="13">
        <f>+'9-11 IEPS GASOLINA Y DIESEL'!D270</f>
        <v>32.020000000000003</v>
      </c>
      <c r="F270" s="13">
        <f t="shared" si="4"/>
        <v>121080.96000000001</v>
      </c>
    </row>
    <row r="271" spans="1:6">
      <c r="A271" s="5">
        <v>268</v>
      </c>
      <c r="B271" s="14" t="s">
        <v>283</v>
      </c>
      <c r="C271" s="13">
        <f>+'FEBRERO ORD'!N271</f>
        <v>279111.40000000002</v>
      </c>
      <c r="D271" s="13">
        <f>+'3ER AJUST CUATRIMESTRAL 23'!E271</f>
        <v>72126.84</v>
      </c>
      <c r="E271" s="13">
        <f>+'9-11 IEPS GASOLINA Y DIESEL'!D271</f>
        <v>224.25</v>
      </c>
      <c r="F271" s="13">
        <f t="shared" si="4"/>
        <v>351462.49</v>
      </c>
    </row>
    <row r="272" spans="1:6">
      <c r="A272" s="5">
        <v>269</v>
      </c>
      <c r="B272" s="14" t="s">
        <v>284</v>
      </c>
      <c r="C272" s="13">
        <f>+'FEBRERO ORD'!N272</f>
        <v>703882.97000000009</v>
      </c>
      <c r="D272" s="13">
        <f>+'3ER AJUST CUATRIMESTRAL 23'!E272</f>
        <v>90141.26</v>
      </c>
      <c r="E272" s="13">
        <f>+'9-11 IEPS GASOLINA Y DIESEL'!D272</f>
        <v>529.47</v>
      </c>
      <c r="F272" s="13">
        <f t="shared" si="4"/>
        <v>794553.70000000007</v>
      </c>
    </row>
    <row r="273" spans="1:6">
      <c r="A273" s="5">
        <v>270</v>
      </c>
      <c r="B273" s="14" t="s">
        <v>285</v>
      </c>
      <c r="C273" s="13">
        <f>+'FEBRERO ORD'!N273</f>
        <v>223305.14</v>
      </c>
      <c r="D273" s="13">
        <f>+'3ER AJUST CUATRIMESTRAL 23'!E273</f>
        <v>27352.6</v>
      </c>
      <c r="E273" s="13">
        <f>+'9-11 IEPS GASOLINA Y DIESEL'!D273</f>
        <v>160.82</v>
      </c>
      <c r="F273" s="13">
        <f t="shared" si="4"/>
        <v>250818.56000000003</v>
      </c>
    </row>
    <row r="274" spans="1:6">
      <c r="A274" s="5">
        <v>271</v>
      </c>
      <c r="B274" s="14" t="s">
        <v>286</v>
      </c>
      <c r="C274" s="13">
        <f>+'FEBRERO ORD'!N274</f>
        <v>339550.51999999996</v>
      </c>
      <c r="D274" s="13">
        <f>+'3ER AJUST CUATRIMESTRAL 23'!E274</f>
        <v>67022.649999999994</v>
      </c>
      <c r="E274" s="13">
        <f>+'9-11 IEPS GASOLINA Y DIESEL'!D274</f>
        <v>392.77</v>
      </c>
      <c r="F274" s="13">
        <f t="shared" si="4"/>
        <v>406965.93999999994</v>
      </c>
    </row>
    <row r="275" spans="1:6">
      <c r="A275" s="5">
        <v>272</v>
      </c>
      <c r="B275" s="14" t="s">
        <v>287</v>
      </c>
      <c r="C275" s="13">
        <f>+'FEBRERO ORD'!N275</f>
        <v>655271.55000000005</v>
      </c>
      <c r="D275" s="13">
        <f>+'3ER AJUST CUATRIMESTRAL 23'!E275</f>
        <v>175576.4</v>
      </c>
      <c r="E275" s="13">
        <f>+'9-11 IEPS GASOLINA Y DIESEL'!D275</f>
        <v>827.83</v>
      </c>
      <c r="F275" s="13">
        <f t="shared" si="4"/>
        <v>831675.78</v>
      </c>
    </row>
    <row r="276" spans="1:6">
      <c r="A276" s="5">
        <v>273</v>
      </c>
      <c r="B276" s="14" t="s">
        <v>288</v>
      </c>
      <c r="C276" s="13">
        <f>+'FEBRERO ORD'!N276</f>
        <v>416557.23000000004</v>
      </c>
      <c r="D276" s="13">
        <f>+'3ER AJUST CUATRIMESTRAL 23'!E276</f>
        <v>79618.34</v>
      </c>
      <c r="E276" s="13">
        <f>+'9-11 IEPS GASOLINA Y DIESEL'!D276</f>
        <v>468.25</v>
      </c>
      <c r="F276" s="13">
        <f t="shared" si="4"/>
        <v>496643.82000000007</v>
      </c>
    </row>
    <row r="277" spans="1:6">
      <c r="A277" s="5">
        <v>274</v>
      </c>
      <c r="B277" s="14" t="s">
        <v>289</v>
      </c>
      <c r="C277" s="13">
        <f>+'FEBRERO ORD'!N277</f>
        <v>264645.5</v>
      </c>
      <c r="D277" s="13">
        <f>+'3ER AJUST CUATRIMESTRAL 23'!E277</f>
        <v>47860.45</v>
      </c>
      <c r="E277" s="13">
        <f>+'9-11 IEPS GASOLINA Y DIESEL'!D277</f>
        <v>204.14</v>
      </c>
      <c r="F277" s="13">
        <f t="shared" si="4"/>
        <v>312710.09000000003</v>
      </c>
    </row>
    <row r="278" spans="1:6">
      <c r="A278" s="5">
        <v>275</v>
      </c>
      <c r="B278" s="14" t="s">
        <v>290</v>
      </c>
      <c r="C278" s="13">
        <f>+'FEBRERO ORD'!N278</f>
        <v>721527.3899999999</v>
      </c>
      <c r="D278" s="13">
        <f>+'3ER AJUST CUATRIMESTRAL 23'!E278</f>
        <v>195263.22</v>
      </c>
      <c r="E278" s="13">
        <f>+'9-11 IEPS GASOLINA Y DIESEL'!D278</f>
        <v>1002.79</v>
      </c>
      <c r="F278" s="13">
        <f t="shared" si="4"/>
        <v>917793.39999999991</v>
      </c>
    </row>
    <row r="279" spans="1:6">
      <c r="A279" s="5">
        <v>276</v>
      </c>
      <c r="B279" s="14" t="s">
        <v>291</v>
      </c>
      <c r="C279" s="13">
        <f>+'FEBRERO ORD'!N279</f>
        <v>239792.24</v>
      </c>
      <c r="D279" s="13">
        <f>+'3ER AJUST CUATRIMESTRAL 23'!E279</f>
        <v>20402.79</v>
      </c>
      <c r="E279" s="13">
        <f>+'9-11 IEPS GASOLINA Y DIESEL'!D279</f>
        <v>87.34</v>
      </c>
      <c r="F279" s="13">
        <f t="shared" si="4"/>
        <v>260282.37</v>
      </c>
    </row>
    <row r="280" spans="1:6">
      <c r="A280" s="5">
        <v>277</v>
      </c>
      <c r="B280" s="14" t="s">
        <v>292</v>
      </c>
      <c r="C280" s="13">
        <f>+'FEBRERO ORD'!N280</f>
        <v>1828608.73</v>
      </c>
      <c r="D280" s="13">
        <f>+'3ER AJUST CUATRIMESTRAL 23'!E280</f>
        <v>483344.68</v>
      </c>
      <c r="E280" s="13">
        <f>+'9-11 IEPS GASOLINA Y DIESEL'!D280</f>
        <v>1674.08</v>
      </c>
      <c r="F280" s="13">
        <f t="shared" si="4"/>
        <v>2313627.4900000002</v>
      </c>
    </row>
    <row r="281" spans="1:6">
      <c r="A281" s="5">
        <v>278</v>
      </c>
      <c r="B281" s="14" t="s">
        <v>293</v>
      </c>
      <c r="C281" s="13">
        <f>+'FEBRERO ORD'!N281</f>
        <v>4505825.5300000012</v>
      </c>
      <c r="D281" s="13">
        <f>+'3ER AJUST CUATRIMESTRAL 23'!E281</f>
        <v>1323770.6400000001</v>
      </c>
      <c r="E281" s="13">
        <f>+'9-11 IEPS GASOLINA Y DIESEL'!D281</f>
        <v>5161.08</v>
      </c>
      <c r="F281" s="13">
        <f t="shared" si="4"/>
        <v>5834757.2500000019</v>
      </c>
    </row>
    <row r="282" spans="1:6">
      <c r="A282" s="5">
        <v>279</v>
      </c>
      <c r="B282" s="14" t="s">
        <v>294</v>
      </c>
      <c r="C282" s="13">
        <f>+'FEBRERO ORD'!N282</f>
        <v>460959.56</v>
      </c>
      <c r="D282" s="13">
        <f>+'3ER AJUST CUATRIMESTRAL 23'!E282</f>
        <v>114727.73999999999</v>
      </c>
      <c r="E282" s="13">
        <f>+'9-11 IEPS GASOLINA Y DIESEL'!D282</f>
        <v>388.47</v>
      </c>
      <c r="F282" s="13">
        <f t="shared" si="4"/>
        <v>576075.77</v>
      </c>
    </row>
    <row r="283" spans="1:6">
      <c r="A283" s="5">
        <v>280</v>
      </c>
      <c r="B283" s="14" t="s">
        <v>295</v>
      </c>
      <c r="C283" s="13">
        <f>+'FEBRERO ORD'!N283</f>
        <v>422147.67000000004</v>
      </c>
      <c r="D283" s="13">
        <f>+'3ER AJUST CUATRIMESTRAL 23'!E283</f>
        <v>88871.99</v>
      </c>
      <c r="E283" s="13">
        <f>+'9-11 IEPS GASOLINA Y DIESEL'!D283</f>
        <v>322</v>
      </c>
      <c r="F283" s="13">
        <f t="shared" si="4"/>
        <v>511341.66000000003</v>
      </c>
    </row>
    <row r="284" spans="1:6">
      <c r="A284" s="5">
        <v>281</v>
      </c>
      <c r="B284" s="14" t="s">
        <v>296</v>
      </c>
      <c r="C284" s="13">
        <f>+'FEBRERO ORD'!N284</f>
        <v>143104.69</v>
      </c>
      <c r="D284" s="13">
        <f>+'3ER AJUST CUATRIMESTRAL 23'!E284</f>
        <v>21229.95</v>
      </c>
      <c r="E284" s="13">
        <f>+'9-11 IEPS GASOLINA Y DIESEL'!D284</f>
        <v>68.47</v>
      </c>
      <c r="F284" s="13">
        <f t="shared" si="4"/>
        <v>164403.11000000002</v>
      </c>
    </row>
    <row r="285" spans="1:6">
      <c r="A285" s="5">
        <v>282</v>
      </c>
      <c r="B285" s="14" t="s">
        <v>297</v>
      </c>
      <c r="C285" s="13">
        <f>+'FEBRERO ORD'!N285</f>
        <v>159328.13</v>
      </c>
      <c r="D285" s="13">
        <f>+'3ER AJUST CUATRIMESTRAL 23'!E285</f>
        <v>17899.64</v>
      </c>
      <c r="E285" s="13">
        <f>+'9-11 IEPS GASOLINA Y DIESEL'!D285</f>
        <v>90.88</v>
      </c>
      <c r="F285" s="13">
        <f t="shared" si="4"/>
        <v>177318.65000000002</v>
      </c>
    </row>
    <row r="286" spans="1:6">
      <c r="A286" s="5">
        <v>283</v>
      </c>
      <c r="B286" s="14" t="s">
        <v>298</v>
      </c>
      <c r="C286" s="13">
        <f>+'FEBRERO ORD'!N286</f>
        <v>294935.65000000002</v>
      </c>
      <c r="D286" s="13">
        <f>+'3ER AJUST CUATRIMESTRAL 23'!E286</f>
        <v>74236.430000000008</v>
      </c>
      <c r="E286" s="13">
        <f>+'9-11 IEPS GASOLINA Y DIESEL'!D286</f>
        <v>234.33</v>
      </c>
      <c r="F286" s="13">
        <f t="shared" si="4"/>
        <v>369406.41000000003</v>
      </c>
    </row>
    <row r="287" spans="1:6">
      <c r="A287" s="5">
        <v>284</v>
      </c>
      <c r="B287" s="14" t="s">
        <v>299</v>
      </c>
      <c r="C287" s="13">
        <f>+'FEBRERO ORD'!N287</f>
        <v>651141.53</v>
      </c>
      <c r="D287" s="13">
        <f>+'3ER AJUST CUATRIMESTRAL 23'!E287</f>
        <v>90053.1</v>
      </c>
      <c r="E287" s="13">
        <f>+'9-11 IEPS GASOLINA Y DIESEL'!D287</f>
        <v>428.61</v>
      </c>
      <c r="F287" s="13">
        <f t="shared" si="4"/>
        <v>741623.24</v>
      </c>
    </row>
    <row r="288" spans="1:6">
      <c r="A288" s="5">
        <v>285</v>
      </c>
      <c r="B288" s="14" t="s">
        <v>300</v>
      </c>
      <c r="C288" s="13">
        <f>+'FEBRERO ORD'!N288</f>
        <v>438754.08</v>
      </c>
      <c r="D288" s="13">
        <f>+'3ER AJUST CUATRIMESTRAL 23'!E288</f>
        <v>92412.08</v>
      </c>
      <c r="E288" s="13">
        <f>+'9-11 IEPS GASOLINA Y DIESEL'!D288</f>
        <v>475.27</v>
      </c>
      <c r="F288" s="13">
        <f t="shared" si="4"/>
        <v>531641.43000000005</v>
      </c>
    </row>
    <row r="289" spans="1:6">
      <c r="A289" s="5">
        <v>286</v>
      </c>
      <c r="B289" s="14" t="s">
        <v>301</v>
      </c>
      <c r="C289" s="13">
        <f>+'FEBRERO ORD'!N289</f>
        <v>512023.01999999996</v>
      </c>
      <c r="D289" s="13">
        <f>+'3ER AJUST CUATRIMESTRAL 23'!E289</f>
        <v>96933.37</v>
      </c>
      <c r="E289" s="13">
        <f>+'9-11 IEPS GASOLINA Y DIESEL'!D289</f>
        <v>404.44</v>
      </c>
      <c r="F289" s="13">
        <f t="shared" si="4"/>
        <v>609360.82999999984</v>
      </c>
    </row>
    <row r="290" spans="1:6">
      <c r="A290" s="5">
        <v>287</v>
      </c>
      <c r="B290" s="14" t="s">
        <v>302</v>
      </c>
      <c r="C290" s="13">
        <f>+'FEBRERO ORD'!N290</f>
        <v>356108.73</v>
      </c>
      <c r="D290" s="13">
        <f>+'3ER AJUST CUATRIMESTRAL 23'!E290</f>
        <v>137734.68</v>
      </c>
      <c r="E290" s="13">
        <f>+'9-11 IEPS GASOLINA Y DIESEL'!D290</f>
        <v>357.56</v>
      </c>
      <c r="F290" s="13">
        <f t="shared" si="4"/>
        <v>494200.97</v>
      </c>
    </row>
    <row r="291" spans="1:6">
      <c r="A291" s="5">
        <v>288</v>
      </c>
      <c r="B291" s="14" t="s">
        <v>303</v>
      </c>
      <c r="C291" s="13">
        <f>+'FEBRERO ORD'!N291</f>
        <v>180387.10000000003</v>
      </c>
      <c r="D291" s="13">
        <f>+'3ER AJUST CUATRIMESTRAL 23'!E291</f>
        <v>12556.11</v>
      </c>
      <c r="E291" s="13">
        <f>+'9-11 IEPS GASOLINA Y DIESEL'!D291</f>
        <v>72.650000000000006</v>
      </c>
      <c r="F291" s="13">
        <f t="shared" si="4"/>
        <v>193015.86000000002</v>
      </c>
    </row>
    <row r="292" spans="1:6">
      <c r="A292" s="5">
        <v>289</v>
      </c>
      <c r="B292" s="14" t="s">
        <v>304</v>
      </c>
      <c r="C292" s="13">
        <f>+'FEBRERO ORD'!N292</f>
        <v>209871.55999999997</v>
      </c>
      <c r="D292" s="13">
        <f>+'3ER AJUST CUATRIMESTRAL 23'!E292</f>
        <v>25414.9</v>
      </c>
      <c r="E292" s="13">
        <f>+'9-11 IEPS GASOLINA Y DIESEL'!D292</f>
        <v>149.13999999999999</v>
      </c>
      <c r="F292" s="13">
        <f t="shared" si="4"/>
        <v>235435.59999999998</v>
      </c>
    </row>
    <row r="293" spans="1:6">
      <c r="A293" s="5">
        <v>290</v>
      </c>
      <c r="B293" s="14" t="s">
        <v>305</v>
      </c>
      <c r="C293" s="13">
        <f>+'FEBRERO ORD'!N293</f>
        <v>211602.36000000002</v>
      </c>
      <c r="D293" s="13">
        <f>+'3ER AJUST CUATRIMESTRAL 23'!E293</f>
        <v>43367.199999999997</v>
      </c>
      <c r="E293" s="13">
        <f>+'9-11 IEPS GASOLINA Y DIESEL'!D293</f>
        <v>144.63</v>
      </c>
      <c r="F293" s="13">
        <f t="shared" si="4"/>
        <v>255114.19</v>
      </c>
    </row>
    <row r="294" spans="1:6">
      <c r="A294" s="5">
        <v>291</v>
      </c>
      <c r="B294" s="14" t="s">
        <v>306</v>
      </c>
      <c r="C294" s="13">
        <f>+'FEBRERO ORD'!N294</f>
        <v>497789.6100000001</v>
      </c>
      <c r="D294" s="13">
        <f>+'3ER AJUST CUATRIMESTRAL 23'!E294</f>
        <v>122312.62</v>
      </c>
      <c r="E294" s="13">
        <f>+'9-11 IEPS GASOLINA Y DIESEL'!D294</f>
        <v>532.20000000000005</v>
      </c>
      <c r="F294" s="13">
        <f t="shared" si="4"/>
        <v>620634.43000000005</v>
      </c>
    </row>
    <row r="295" spans="1:6">
      <c r="A295" s="5">
        <v>292</v>
      </c>
      <c r="B295" s="14" t="s">
        <v>307</v>
      </c>
      <c r="C295" s="13">
        <f>+'FEBRERO ORD'!N295</f>
        <v>246367.79</v>
      </c>
      <c r="D295" s="13">
        <f>+'3ER AJUST CUATRIMESTRAL 23'!E295</f>
        <v>40450.76</v>
      </c>
      <c r="E295" s="13">
        <f>+'9-11 IEPS GASOLINA Y DIESEL'!D295</f>
        <v>189.05</v>
      </c>
      <c r="F295" s="13">
        <f t="shared" si="4"/>
        <v>287007.59999999998</v>
      </c>
    </row>
    <row r="296" spans="1:6">
      <c r="A296" s="5">
        <v>293</v>
      </c>
      <c r="B296" s="14" t="s">
        <v>308</v>
      </c>
      <c r="C296" s="13">
        <f>+'FEBRERO ORD'!N296</f>
        <v>2610104.0600000005</v>
      </c>
      <c r="D296" s="13">
        <f>+'3ER AJUST CUATRIMESTRAL 23'!E296</f>
        <v>858576.54999999993</v>
      </c>
      <c r="E296" s="13">
        <f>+'9-11 IEPS GASOLINA Y DIESEL'!D296</f>
        <v>3069.48</v>
      </c>
      <c r="F296" s="13">
        <f t="shared" si="4"/>
        <v>3471750.0900000003</v>
      </c>
    </row>
    <row r="297" spans="1:6">
      <c r="A297" s="5">
        <v>294</v>
      </c>
      <c r="B297" s="14" t="s">
        <v>309</v>
      </c>
      <c r="C297" s="13">
        <f>+'FEBRERO ORD'!N297</f>
        <v>1043587.3600000001</v>
      </c>
      <c r="D297" s="13">
        <f>+'3ER AJUST CUATRIMESTRAL 23'!E297</f>
        <v>320922.56</v>
      </c>
      <c r="E297" s="13">
        <f>+'9-11 IEPS GASOLINA Y DIESEL'!D297</f>
        <v>1143.31</v>
      </c>
      <c r="F297" s="13">
        <f t="shared" si="4"/>
        <v>1365653.2300000002</v>
      </c>
    </row>
    <row r="298" spans="1:6">
      <c r="A298" s="5">
        <v>295</v>
      </c>
      <c r="B298" s="14" t="s">
        <v>310</v>
      </c>
      <c r="C298" s="13">
        <f>+'FEBRERO ORD'!N298</f>
        <v>1673026.3299999998</v>
      </c>
      <c r="D298" s="13">
        <f>+'3ER AJUST CUATRIMESTRAL 23'!E298</f>
        <v>472206.95999999996</v>
      </c>
      <c r="E298" s="13">
        <f>+'9-11 IEPS GASOLINA Y DIESEL'!D298</f>
        <v>1659.94</v>
      </c>
      <c r="F298" s="13">
        <f t="shared" si="4"/>
        <v>2146893.23</v>
      </c>
    </row>
    <row r="299" spans="1:6">
      <c r="A299" s="5">
        <v>296</v>
      </c>
      <c r="B299" s="14" t="s">
        <v>311</v>
      </c>
      <c r="C299" s="13">
        <f>+'FEBRERO ORD'!N299</f>
        <v>192045.28</v>
      </c>
      <c r="D299" s="13">
        <f>+'3ER AJUST CUATRIMESTRAL 23'!E299</f>
        <v>30739.829999999998</v>
      </c>
      <c r="E299" s="13">
        <f>+'9-11 IEPS GASOLINA Y DIESEL'!D299</f>
        <v>127.97</v>
      </c>
      <c r="F299" s="13">
        <f t="shared" si="4"/>
        <v>222913.08</v>
      </c>
    </row>
    <row r="300" spans="1:6">
      <c r="A300" s="5">
        <v>297</v>
      </c>
      <c r="B300" s="14" t="s">
        <v>312</v>
      </c>
      <c r="C300" s="13">
        <f>+'FEBRERO ORD'!N300</f>
        <v>364127.98999999993</v>
      </c>
      <c r="D300" s="13">
        <f>+'3ER AJUST CUATRIMESTRAL 23'!E300</f>
        <v>82915.489999999991</v>
      </c>
      <c r="E300" s="13">
        <f>+'9-11 IEPS GASOLINA Y DIESEL'!D300</f>
        <v>353.49</v>
      </c>
      <c r="F300" s="13">
        <f t="shared" si="4"/>
        <v>447396.96999999991</v>
      </c>
    </row>
    <row r="301" spans="1:6">
      <c r="A301" s="5">
        <v>298</v>
      </c>
      <c r="B301" s="14" t="s">
        <v>313</v>
      </c>
      <c r="C301" s="13">
        <f>+'FEBRERO ORD'!N301</f>
        <v>1632191.3699999999</v>
      </c>
      <c r="D301" s="13">
        <f>+'3ER AJUST CUATRIMESTRAL 23'!E301</f>
        <v>480758.05000000005</v>
      </c>
      <c r="E301" s="13">
        <f>+'9-11 IEPS GASOLINA Y DIESEL'!D301</f>
        <v>2002.21</v>
      </c>
      <c r="F301" s="13">
        <f t="shared" si="4"/>
        <v>2114951.63</v>
      </c>
    </row>
    <row r="302" spans="1:6">
      <c r="A302" s="5">
        <v>299</v>
      </c>
      <c r="B302" s="14" t="s">
        <v>314</v>
      </c>
      <c r="C302" s="13">
        <f>+'FEBRERO ORD'!N302</f>
        <v>205314.97999999998</v>
      </c>
      <c r="D302" s="13">
        <f>+'3ER AJUST CUATRIMESTRAL 23'!E302</f>
        <v>24395.040000000001</v>
      </c>
      <c r="E302" s="13">
        <f>+'9-11 IEPS GASOLINA Y DIESEL'!D302</f>
        <v>140.33000000000001</v>
      </c>
      <c r="F302" s="13">
        <f t="shared" si="4"/>
        <v>229850.34999999998</v>
      </c>
    </row>
    <row r="303" spans="1:6">
      <c r="A303" s="5">
        <v>300</v>
      </c>
      <c r="B303" s="14" t="s">
        <v>315</v>
      </c>
      <c r="C303" s="13">
        <f>+'FEBRERO ORD'!N303</f>
        <v>645662.77999999991</v>
      </c>
      <c r="D303" s="13">
        <f>+'3ER AJUST CUATRIMESTRAL 23'!E303</f>
        <v>154057.19</v>
      </c>
      <c r="E303" s="13">
        <f>+'9-11 IEPS GASOLINA Y DIESEL'!D303</f>
        <v>853.09</v>
      </c>
      <c r="F303" s="13">
        <f t="shared" si="4"/>
        <v>800573.05999999994</v>
      </c>
    </row>
    <row r="304" spans="1:6">
      <c r="A304" s="5">
        <v>301</v>
      </c>
      <c r="B304" s="14" t="s">
        <v>316</v>
      </c>
      <c r="C304" s="13">
        <f>+'FEBRERO ORD'!N304</f>
        <v>505720.80000000005</v>
      </c>
      <c r="D304" s="13">
        <f>+'3ER AJUST CUATRIMESTRAL 23'!E304</f>
        <v>68316.039999999994</v>
      </c>
      <c r="E304" s="13">
        <f>+'9-11 IEPS GASOLINA Y DIESEL'!D304</f>
        <v>241.73</v>
      </c>
      <c r="F304" s="13">
        <f t="shared" si="4"/>
        <v>574278.57000000007</v>
      </c>
    </row>
    <row r="305" spans="1:6">
      <c r="A305" s="5">
        <v>302</v>
      </c>
      <c r="B305" s="14" t="s">
        <v>317</v>
      </c>
      <c r="C305" s="13">
        <f>+'FEBRERO ORD'!N305</f>
        <v>565197.54999999993</v>
      </c>
      <c r="D305" s="13">
        <f>+'3ER AJUST CUATRIMESTRAL 23'!E305</f>
        <v>131812.22</v>
      </c>
      <c r="E305" s="13">
        <f>+'9-11 IEPS GASOLINA Y DIESEL'!D305</f>
        <v>569.19000000000005</v>
      </c>
      <c r="F305" s="13">
        <f t="shared" si="4"/>
        <v>697578.95999999985</v>
      </c>
    </row>
    <row r="306" spans="1:6">
      <c r="A306" s="5">
        <v>303</v>
      </c>
      <c r="B306" s="14" t="s">
        <v>318</v>
      </c>
      <c r="C306" s="13">
        <f>+'FEBRERO ORD'!N306</f>
        <v>170890.05</v>
      </c>
      <c r="D306" s="13">
        <f>+'3ER AJUST CUATRIMESTRAL 23'!E306</f>
        <v>23284.47</v>
      </c>
      <c r="E306" s="13">
        <f>+'9-11 IEPS GASOLINA Y DIESEL'!D306</f>
        <v>134.44999999999999</v>
      </c>
      <c r="F306" s="13">
        <f t="shared" si="4"/>
        <v>194308.97</v>
      </c>
    </row>
    <row r="307" spans="1:6">
      <c r="A307" s="5">
        <v>304</v>
      </c>
      <c r="B307" s="14" t="s">
        <v>319</v>
      </c>
      <c r="C307" s="13">
        <f>+'FEBRERO ORD'!N307</f>
        <v>290284.09000000003</v>
      </c>
      <c r="D307" s="13">
        <f>+'3ER AJUST CUATRIMESTRAL 23'!E307</f>
        <v>85606.87</v>
      </c>
      <c r="E307" s="13">
        <f>+'9-11 IEPS GASOLINA Y DIESEL'!D307</f>
        <v>254.24</v>
      </c>
      <c r="F307" s="13">
        <f t="shared" si="4"/>
        <v>376145.2</v>
      </c>
    </row>
    <row r="308" spans="1:6">
      <c r="A308" s="5">
        <v>305</v>
      </c>
      <c r="B308" s="14" t="s">
        <v>320</v>
      </c>
      <c r="C308" s="13">
        <f>+'FEBRERO ORD'!N308</f>
        <v>649354.1399999999</v>
      </c>
      <c r="D308" s="13">
        <f>+'3ER AJUST CUATRIMESTRAL 23'!E308</f>
        <v>192650.36</v>
      </c>
      <c r="E308" s="13">
        <f>+'9-11 IEPS GASOLINA Y DIESEL'!D308</f>
        <v>710.29</v>
      </c>
      <c r="F308" s="13">
        <f t="shared" si="4"/>
        <v>842714.78999999992</v>
      </c>
    </row>
    <row r="309" spans="1:6">
      <c r="A309" s="5">
        <v>306</v>
      </c>
      <c r="B309" s="14" t="s">
        <v>321</v>
      </c>
      <c r="C309" s="13">
        <f>+'FEBRERO ORD'!N309</f>
        <v>490273.93000000005</v>
      </c>
      <c r="D309" s="13">
        <f>+'3ER AJUST CUATRIMESTRAL 23'!E309</f>
        <v>99635.95</v>
      </c>
      <c r="E309" s="13">
        <f>+'9-11 IEPS GASOLINA Y DIESEL'!D309</f>
        <v>577.29999999999995</v>
      </c>
      <c r="F309" s="13">
        <f t="shared" si="4"/>
        <v>590487.18000000005</v>
      </c>
    </row>
    <row r="310" spans="1:6">
      <c r="A310" s="5">
        <v>307</v>
      </c>
      <c r="B310" s="14" t="s">
        <v>322</v>
      </c>
      <c r="C310" s="13">
        <f>+'FEBRERO ORD'!N310</f>
        <v>2288407.3200000003</v>
      </c>
      <c r="D310" s="13">
        <f>+'3ER AJUST CUATRIMESTRAL 23'!E310</f>
        <v>1003081.17</v>
      </c>
      <c r="E310" s="13">
        <f>+'9-11 IEPS GASOLINA Y DIESEL'!D310</f>
        <v>3034.28</v>
      </c>
      <c r="F310" s="13">
        <f t="shared" si="4"/>
        <v>3294522.77</v>
      </c>
    </row>
    <row r="311" spans="1:6">
      <c r="A311" s="5">
        <v>308</v>
      </c>
      <c r="B311" s="14" t="s">
        <v>323</v>
      </c>
      <c r="C311" s="13">
        <f>+'FEBRERO ORD'!N311</f>
        <v>604017.14</v>
      </c>
      <c r="D311" s="13">
        <f>+'3ER AJUST CUATRIMESTRAL 23'!E311</f>
        <v>146046.9</v>
      </c>
      <c r="E311" s="13">
        <f>+'9-11 IEPS GASOLINA Y DIESEL'!D311</f>
        <v>527.58000000000004</v>
      </c>
      <c r="F311" s="13">
        <f t="shared" si="4"/>
        <v>750591.62</v>
      </c>
    </row>
    <row r="312" spans="1:6">
      <c r="A312" s="5">
        <v>309</v>
      </c>
      <c r="B312" s="14" t="s">
        <v>324</v>
      </c>
      <c r="C312" s="13">
        <f>+'FEBRERO ORD'!N312</f>
        <v>1279474.0999999999</v>
      </c>
      <c r="D312" s="13">
        <f>+'3ER AJUST CUATRIMESTRAL 23'!E312</f>
        <v>342800.32</v>
      </c>
      <c r="E312" s="13">
        <f>+'9-11 IEPS GASOLINA Y DIESEL'!D312</f>
        <v>1312.84</v>
      </c>
      <c r="F312" s="13">
        <f t="shared" si="4"/>
        <v>1623587.26</v>
      </c>
    </row>
    <row r="313" spans="1:6">
      <c r="A313" s="5">
        <v>310</v>
      </c>
      <c r="B313" s="14" t="s">
        <v>325</v>
      </c>
      <c r="C313" s="13">
        <f>+'FEBRERO ORD'!N313</f>
        <v>1232025.3199999998</v>
      </c>
      <c r="D313" s="13">
        <f>+'3ER AJUST CUATRIMESTRAL 23'!E313</f>
        <v>440002.11000000004</v>
      </c>
      <c r="E313" s="13">
        <f>+'9-11 IEPS GASOLINA Y DIESEL'!D313</f>
        <v>1928.88</v>
      </c>
      <c r="F313" s="13">
        <f t="shared" si="4"/>
        <v>1673956.3099999998</v>
      </c>
    </row>
    <row r="314" spans="1:6">
      <c r="A314" s="5">
        <v>311</v>
      </c>
      <c r="B314" s="14" t="s">
        <v>326</v>
      </c>
      <c r="C314" s="13">
        <f>+'FEBRERO ORD'!N314</f>
        <v>191579.96</v>
      </c>
      <c r="D314" s="13">
        <f>+'3ER AJUST CUATRIMESTRAL 23'!E314</f>
        <v>18927.849999999999</v>
      </c>
      <c r="E314" s="13">
        <f>+'9-11 IEPS GASOLINA Y DIESEL'!D314</f>
        <v>72.81</v>
      </c>
      <c r="F314" s="13">
        <f t="shared" si="4"/>
        <v>210580.62</v>
      </c>
    </row>
    <row r="315" spans="1:6">
      <c r="A315" s="5">
        <v>312</v>
      </c>
      <c r="B315" s="14" t="s">
        <v>327</v>
      </c>
      <c r="C315" s="13">
        <f>+'FEBRERO ORD'!N315</f>
        <v>1361586.74</v>
      </c>
      <c r="D315" s="13">
        <f>+'3ER AJUST CUATRIMESTRAL 23'!E315</f>
        <v>434812.63</v>
      </c>
      <c r="E315" s="13">
        <f>+'9-11 IEPS GASOLINA Y DIESEL'!D315</f>
        <v>1477.94</v>
      </c>
      <c r="F315" s="13">
        <f t="shared" si="4"/>
        <v>1797877.31</v>
      </c>
    </row>
    <row r="316" spans="1:6">
      <c r="A316" s="5">
        <v>313</v>
      </c>
      <c r="B316" s="14" t="s">
        <v>328</v>
      </c>
      <c r="C316" s="13">
        <f>+'FEBRERO ORD'!N316</f>
        <v>198343.14999999997</v>
      </c>
      <c r="D316" s="13">
        <f>+'3ER AJUST CUATRIMESTRAL 23'!E316</f>
        <v>17467.099999999999</v>
      </c>
      <c r="E316" s="13">
        <f>+'9-11 IEPS GASOLINA Y DIESEL'!D316</f>
        <v>95.19</v>
      </c>
      <c r="F316" s="13">
        <f t="shared" si="4"/>
        <v>215905.43999999997</v>
      </c>
    </row>
    <row r="317" spans="1:6">
      <c r="A317" s="5">
        <v>314</v>
      </c>
      <c r="B317" s="14" t="s">
        <v>329</v>
      </c>
      <c r="C317" s="13">
        <f>+'FEBRERO ORD'!N317</f>
        <v>326998.63000000006</v>
      </c>
      <c r="D317" s="13">
        <f>+'3ER AJUST CUATRIMESTRAL 23'!E317</f>
        <v>69472.81</v>
      </c>
      <c r="E317" s="13">
        <f>+'9-11 IEPS GASOLINA Y DIESEL'!D317</f>
        <v>283.76</v>
      </c>
      <c r="F317" s="13">
        <f t="shared" si="4"/>
        <v>396755.20000000007</v>
      </c>
    </row>
    <row r="318" spans="1:6">
      <c r="A318" s="5">
        <v>315</v>
      </c>
      <c r="B318" s="14" t="s">
        <v>330</v>
      </c>
      <c r="C318" s="13">
        <f>+'FEBRERO ORD'!N318</f>
        <v>289837.19999999995</v>
      </c>
      <c r="D318" s="13">
        <f>+'3ER AJUST CUATRIMESTRAL 23'!E318</f>
        <v>39600.129999999997</v>
      </c>
      <c r="E318" s="13">
        <f>+'9-11 IEPS GASOLINA Y DIESEL'!D318</f>
        <v>232.9</v>
      </c>
      <c r="F318" s="13">
        <f t="shared" si="4"/>
        <v>329670.23</v>
      </c>
    </row>
    <row r="319" spans="1:6">
      <c r="A319" s="5">
        <v>316</v>
      </c>
      <c r="B319" s="14" t="s">
        <v>331</v>
      </c>
      <c r="C319" s="13">
        <f>+'FEBRERO ORD'!N319</f>
        <v>257699.41000000003</v>
      </c>
      <c r="D319" s="13">
        <f>+'3ER AJUST CUATRIMESTRAL 23'!E319</f>
        <v>31989.489999999998</v>
      </c>
      <c r="E319" s="13">
        <f>+'9-11 IEPS GASOLINA Y DIESEL'!D319</f>
        <v>113.81</v>
      </c>
      <c r="F319" s="13">
        <f t="shared" si="4"/>
        <v>289802.71000000002</v>
      </c>
    </row>
    <row r="320" spans="1:6">
      <c r="A320" s="5">
        <v>317</v>
      </c>
      <c r="B320" s="14" t="s">
        <v>332</v>
      </c>
      <c r="C320" s="13">
        <f>+'FEBRERO ORD'!N320</f>
        <v>267502.15000000002</v>
      </c>
      <c r="D320" s="13">
        <f>+'3ER AJUST CUATRIMESTRAL 23'!E320</f>
        <v>43050.75</v>
      </c>
      <c r="E320" s="13">
        <f>+'9-11 IEPS GASOLINA Y DIESEL'!D320</f>
        <v>178.63</v>
      </c>
      <c r="F320" s="13">
        <f t="shared" si="4"/>
        <v>310731.53000000003</v>
      </c>
    </row>
    <row r="321" spans="1:6">
      <c r="A321" s="5">
        <v>318</v>
      </c>
      <c r="B321" s="14" t="s">
        <v>333</v>
      </c>
      <c r="C321" s="13">
        <f>+'FEBRERO ORD'!N321</f>
        <v>11663505.709999997</v>
      </c>
      <c r="D321" s="13">
        <f>+'3ER AJUST CUATRIMESTRAL 23'!E321</f>
        <v>4518145.0199999996</v>
      </c>
      <c r="E321" s="13">
        <f>+'9-11 IEPS GASOLINA Y DIESEL'!D321</f>
        <v>13851.22</v>
      </c>
      <c r="F321" s="13">
        <f t="shared" si="4"/>
        <v>16195501.949999997</v>
      </c>
    </row>
    <row r="322" spans="1:6">
      <c r="A322" s="5">
        <v>319</v>
      </c>
      <c r="B322" s="14" t="s">
        <v>334</v>
      </c>
      <c r="C322" s="13">
        <f>+'FEBRERO ORD'!N322</f>
        <v>136909.66</v>
      </c>
      <c r="D322" s="13">
        <f>+'3ER AJUST CUATRIMESTRAL 23'!E322</f>
        <v>21730.880000000001</v>
      </c>
      <c r="E322" s="13">
        <f>+'9-11 IEPS GASOLINA Y DIESEL'!D322</f>
        <v>122.89</v>
      </c>
      <c r="F322" s="13">
        <f t="shared" si="4"/>
        <v>158763.43000000002</v>
      </c>
    </row>
    <row r="323" spans="1:6">
      <c r="A323" s="5">
        <v>320</v>
      </c>
      <c r="B323" s="14" t="s">
        <v>335</v>
      </c>
      <c r="C323" s="13">
        <f>+'FEBRERO ORD'!N323</f>
        <v>123071.23999999999</v>
      </c>
      <c r="D323" s="13">
        <f>+'3ER AJUST CUATRIMESTRAL 23'!E323</f>
        <v>14722.32</v>
      </c>
      <c r="E323" s="13">
        <f>+'9-11 IEPS GASOLINA Y DIESEL'!D323</f>
        <v>86.59</v>
      </c>
      <c r="F323" s="13">
        <f t="shared" si="4"/>
        <v>137880.15</v>
      </c>
    </row>
    <row r="324" spans="1:6">
      <c r="A324" s="5">
        <v>321</v>
      </c>
      <c r="B324" s="14" t="s">
        <v>336</v>
      </c>
      <c r="C324" s="13">
        <f>+'FEBRERO ORD'!N324</f>
        <v>174012.97</v>
      </c>
      <c r="D324" s="13">
        <f>+'3ER AJUST CUATRIMESTRAL 23'!E324</f>
        <v>22308.639999999999</v>
      </c>
      <c r="E324" s="13">
        <f>+'9-11 IEPS GASOLINA Y DIESEL'!D324</f>
        <v>102.5</v>
      </c>
      <c r="F324" s="13">
        <f t="shared" si="4"/>
        <v>196424.11</v>
      </c>
    </row>
    <row r="325" spans="1:6">
      <c r="A325" s="5">
        <v>322</v>
      </c>
      <c r="B325" s="14" t="s">
        <v>337</v>
      </c>
      <c r="C325" s="13">
        <f>+'FEBRERO ORD'!N325</f>
        <v>203617.86</v>
      </c>
      <c r="D325" s="13">
        <f>+'3ER AJUST CUATRIMESTRAL 23'!E325</f>
        <v>16391.25</v>
      </c>
      <c r="E325" s="13">
        <f>+'9-11 IEPS GASOLINA Y DIESEL'!D325</f>
        <v>96.4</v>
      </c>
      <c r="F325" s="13">
        <f t="shared" ref="F325:F388" si="5">SUM(C325:E325)</f>
        <v>220105.50999999998</v>
      </c>
    </row>
    <row r="326" spans="1:6">
      <c r="A326" s="5">
        <v>323</v>
      </c>
      <c r="B326" s="14" t="s">
        <v>338</v>
      </c>
      <c r="C326" s="13">
        <f>+'FEBRERO ORD'!N326</f>
        <v>288355.10999999993</v>
      </c>
      <c r="D326" s="13">
        <f>+'3ER AJUST CUATRIMESTRAL 23'!E326</f>
        <v>50176.24</v>
      </c>
      <c r="E326" s="13">
        <f>+'9-11 IEPS GASOLINA Y DIESEL'!D326</f>
        <v>294.95</v>
      </c>
      <c r="F326" s="13">
        <f t="shared" si="5"/>
        <v>338826.29999999993</v>
      </c>
    </row>
    <row r="327" spans="1:6">
      <c r="A327" s="5">
        <v>324</v>
      </c>
      <c r="B327" s="14" t="s">
        <v>339</v>
      </c>
      <c r="C327" s="13">
        <f>+'FEBRERO ORD'!N327</f>
        <v>5576552.1399999997</v>
      </c>
      <c r="D327" s="13">
        <f>+'3ER AJUST CUATRIMESTRAL 23'!E327</f>
        <v>1805893.6099999999</v>
      </c>
      <c r="E327" s="13">
        <f>+'9-11 IEPS GASOLINA Y DIESEL'!D327</f>
        <v>7111.32</v>
      </c>
      <c r="F327" s="13">
        <f t="shared" si="5"/>
        <v>7389557.0700000003</v>
      </c>
    </row>
    <row r="328" spans="1:6">
      <c r="A328" s="5">
        <v>325</v>
      </c>
      <c r="B328" s="14" t="s">
        <v>340</v>
      </c>
      <c r="C328" s="13">
        <f>+'FEBRERO ORD'!N328</f>
        <v>1144060.03</v>
      </c>
      <c r="D328" s="13">
        <f>+'3ER AJUST CUATRIMESTRAL 23'!E328</f>
        <v>268059.81</v>
      </c>
      <c r="E328" s="13">
        <f>+'9-11 IEPS GASOLINA Y DIESEL'!D328</f>
        <v>1511.73</v>
      </c>
      <c r="F328" s="13">
        <f t="shared" si="5"/>
        <v>1413631.57</v>
      </c>
    </row>
    <row r="329" spans="1:6">
      <c r="A329" s="5">
        <v>326</v>
      </c>
      <c r="B329" s="14" t="s">
        <v>341</v>
      </c>
      <c r="C329" s="13">
        <f>+'FEBRERO ORD'!N329</f>
        <v>646679.72000000009</v>
      </c>
      <c r="D329" s="13">
        <f>+'3ER AJUST CUATRIMESTRAL 23'!E329</f>
        <v>108713.81</v>
      </c>
      <c r="E329" s="13">
        <f>+'9-11 IEPS GASOLINA Y DIESEL'!D329</f>
        <v>628.07000000000005</v>
      </c>
      <c r="F329" s="13">
        <f t="shared" si="5"/>
        <v>756021.6</v>
      </c>
    </row>
    <row r="330" spans="1:6">
      <c r="A330" s="5">
        <v>327</v>
      </c>
      <c r="B330" s="14" t="s">
        <v>342</v>
      </c>
      <c r="C330" s="13">
        <f>+'FEBRERO ORD'!N330</f>
        <v>3215935.1800000006</v>
      </c>
      <c r="D330" s="13">
        <f>+'3ER AJUST CUATRIMESTRAL 23'!E330</f>
        <v>747988.85</v>
      </c>
      <c r="E330" s="13">
        <f>+'9-11 IEPS GASOLINA Y DIESEL'!D330</f>
        <v>2705.85</v>
      </c>
      <c r="F330" s="13">
        <f t="shared" si="5"/>
        <v>3966629.8800000008</v>
      </c>
    </row>
    <row r="331" spans="1:6">
      <c r="A331" s="5">
        <v>328</v>
      </c>
      <c r="B331" s="14" t="s">
        <v>343</v>
      </c>
      <c r="C331" s="13">
        <f>+'FEBRERO ORD'!N331</f>
        <v>201383.41</v>
      </c>
      <c r="D331" s="13">
        <f>+'3ER AJUST CUATRIMESTRAL 23'!E331</f>
        <v>30940.51</v>
      </c>
      <c r="E331" s="13">
        <f>+'9-11 IEPS GASOLINA Y DIESEL'!D331</f>
        <v>178.97</v>
      </c>
      <c r="F331" s="13">
        <f t="shared" si="5"/>
        <v>232502.89</v>
      </c>
    </row>
    <row r="332" spans="1:6">
      <c r="A332" s="5">
        <v>329</v>
      </c>
      <c r="B332" s="14" t="s">
        <v>344</v>
      </c>
      <c r="C332" s="13">
        <f>+'FEBRERO ORD'!N332</f>
        <v>202111.87999999995</v>
      </c>
      <c r="D332" s="13">
        <f>+'3ER AJUST CUATRIMESTRAL 23'!E332</f>
        <v>24046.04</v>
      </c>
      <c r="E332" s="13">
        <f>+'9-11 IEPS GASOLINA Y DIESEL'!D332</f>
        <v>141.41</v>
      </c>
      <c r="F332" s="13">
        <f t="shared" si="5"/>
        <v>226299.32999999996</v>
      </c>
    </row>
    <row r="333" spans="1:6">
      <c r="A333" s="5">
        <v>330</v>
      </c>
      <c r="B333" s="14" t="s">
        <v>345</v>
      </c>
      <c r="C333" s="13">
        <f>+'FEBRERO ORD'!N333</f>
        <v>436112.76999999996</v>
      </c>
      <c r="D333" s="13">
        <f>+'3ER AJUST CUATRIMESTRAL 23'!E333</f>
        <v>91995.93</v>
      </c>
      <c r="E333" s="13">
        <f>+'9-11 IEPS GASOLINA Y DIESEL'!D333</f>
        <v>532.95000000000005</v>
      </c>
      <c r="F333" s="13">
        <f t="shared" si="5"/>
        <v>528641.64999999991</v>
      </c>
    </row>
    <row r="334" spans="1:6">
      <c r="A334" s="5">
        <v>331</v>
      </c>
      <c r="B334" s="14" t="s">
        <v>346</v>
      </c>
      <c r="C334" s="13">
        <f>+'FEBRERO ORD'!N334</f>
        <v>262819.84999999992</v>
      </c>
      <c r="D334" s="13">
        <f>+'3ER AJUST CUATRIMESTRAL 23'!E334</f>
        <v>38794.21</v>
      </c>
      <c r="E334" s="13">
        <f>+'9-11 IEPS GASOLINA Y DIESEL'!D334</f>
        <v>153.11000000000001</v>
      </c>
      <c r="F334" s="13">
        <f t="shared" si="5"/>
        <v>301767.16999999993</v>
      </c>
    </row>
    <row r="335" spans="1:6">
      <c r="A335" s="5">
        <v>332</v>
      </c>
      <c r="B335" s="14" t="s">
        <v>347</v>
      </c>
      <c r="C335" s="13">
        <f>+'FEBRERO ORD'!N335</f>
        <v>112336.73</v>
      </c>
      <c r="D335" s="13">
        <f>+'3ER AJUST CUATRIMESTRAL 23'!E335</f>
        <v>15370.44</v>
      </c>
      <c r="E335" s="13">
        <f>+'9-11 IEPS GASOLINA Y DIESEL'!D335</f>
        <v>51.37</v>
      </c>
      <c r="F335" s="13">
        <f t="shared" si="5"/>
        <v>127758.54</v>
      </c>
    </row>
    <row r="336" spans="1:6">
      <c r="A336" s="5">
        <v>333</v>
      </c>
      <c r="B336" s="14" t="s">
        <v>348</v>
      </c>
      <c r="C336" s="13">
        <f>+'FEBRERO ORD'!N336</f>
        <v>441231.73</v>
      </c>
      <c r="D336" s="13">
        <f>+'3ER AJUST CUATRIMESTRAL 23'!E336</f>
        <v>136781.68</v>
      </c>
      <c r="E336" s="13">
        <f>+'9-11 IEPS GASOLINA Y DIESEL'!D336</f>
        <v>555.46</v>
      </c>
      <c r="F336" s="13">
        <f t="shared" si="5"/>
        <v>578568.86999999988</v>
      </c>
    </row>
    <row r="337" spans="1:6">
      <c r="A337" s="5">
        <v>334</v>
      </c>
      <c r="B337" s="14" t="s">
        <v>349</v>
      </c>
      <c r="C337" s="13">
        <f>+'FEBRERO ORD'!N337</f>
        <v>7374708.2499999981</v>
      </c>
      <c r="D337" s="13">
        <f>+'3ER AJUST CUATRIMESTRAL 23'!E337</f>
        <v>1998146.3900000001</v>
      </c>
      <c r="E337" s="13">
        <f>+'9-11 IEPS GASOLINA Y DIESEL'!D337</f>
        <v>7420.62</v>
      </c>
      <c r="F337" s="13">
        <f t="shared" si="5"/>
        <v>9380275.2599999979</v>
      </c>
    </row>
    <row r="338" spans="1:6">
      <c r="A338" s="5">
        <v>335</v>
      </c>
      <c r="B338" s="14" t="s">
        <v>350</v>
      </c>
      <c r="C338" s="13">
        <f>+'FEBRERO ORD'!N338</f>
        <v>199464.79999999993</v>
      </c>
      <c r="D338" s="13">
        <f>+'3ER AJUST CUATRIMESTRAL 23'!E338</f>
        <v>18182.89</v>
      </c>
      <c r="E338" s="13">
        <f>+'9-11 IEPS GASOLINA Y DIESEL'!D338</f>
        <v>106.59</v>
      </c>
      <c r="F338" s="13">
        <f t="shared" si="5"/>
        <v>217754.27999999994</v>
      </c>
    </row>
    <row r="339" spans="1:6">
      <c r="A339" s="5">
        <v>336</v>
      </c>
      <c r="B339" s="14" t="s">
        <v>351</v>
      </c>
      <c r="C339" s="13">
        <f>+'FEBRERO ORD'!N339</f>
        <v>528122.51000000013</v>
      </c>
      <c r="D339" s="13">
        <f>+'3ER AJUST CUATRIMESTRAL 23'!E339</f>
        <v>136458.69999999998</v>
      </c>
      <c r="E339" s="13">
        <f>+'9-11 IEPS GASOLINA Y DIESEL'!D339</f>
        <v>437.97</v>
      </c>
      <c r="F339" s="13">
        <f t="shared" si="5"/>
        <v>665019.18000000005</v>
      </c>
    </row>
    <row r="340" spans="1:6">
      <c r="A340" s="5">
        <v>337</v>
      </c>
      <c r="B340" s="14" t="s">
        <v>352</v>
      </c>
      <c r="C340" s="13">
        <f>+'FEBRERO ORD'!N340</f>
        <v>691417.20000000019</v>
      </c>
      <c r="D340" s="13">
        <f>+'3ER AJUST CUATRIMESTRAL 23'!E340</f>
        <v>158531.60999999999</v>
      </c>
      <c r="E340" s="13">
        <f>+'9-11 IEPS GASOLINA Y DIESEL'!D340</f>
        <v>793.17</v>
      </c>
      <c r="F340" s="13">
        <f t="shared" si="5"/>
        <v>850741.98000000021</v>
      </c>
    </row>
    <row r="341" spans="1:6">
      <c r="A341" s="5">
        <v>338</v>
      </c>
      <c r="B341" s="14" t="s">
        <v>353</v>
      </c>
      <c r="C341" s="13">
        <f>+'FEBRERO ORD'!N341</f>
        <v>1826018.4000000001</v>
      </c>
      <c r="D341" s="13">
        <f>+'3ER AJUST CUATRIMESTRAL 23'!E341</f>
        <v>613260.08000000007</v>
      </c>
      <c r="E341" s="13">
        <f>+'9-11 IEPS GASOLINA Y DIESEL'!D341</f>
        <v>1896.64</v>
      </c>
      <c r="F341" s="13">
        <f t="shared" si="5"/>
        <v>2441175.1200000006</v>
      </c>
    </row>
    <row r="342" spans="1:6">
      <c r="A342" s="5">
        <v>339</v>
      </c>
      <c r="B342" s="14" t="s">
        <v>354</v>
      </c>
      <c r="C342" s="13">
        <f>+'FEBRERO ORD'!N342</f>
        <v>750843.99</v>
      </c>
      <c r="D342" s="13">
        <f>+'3ER AJUST CUATRIMESTRAL 23'!E342</f>
        <v>155358.64000000001</v>
      </c>
      <c r="E342" s="13">
        <f>+'9-11 IEPS GASOLINA Y DIESEL'!D342</f>
        <v>610.11</v>
      </c>
      <c r="F342" s="13">
        <f t="shared" si="5"/>
        <v>906812.74</v>
      </c>
    </row>
    <row r="343" spans="1:6">
      <c r="A343" s="5">
        <v>340</v>
      </c>
      <c r="B343" s="14" t="s">
        <v>355</v>
      </c>
      <c r="C343" s="13">
        <f>+'FEBRERO ORD'!N343</f>
        <v>234929.81</v>
      </c>
      <c r="D343" s="13">
        <f>+'3ER AJUST CUATRIMESTRAL 23'!E343</f>
        <v>36500.51</v>
      </c>
      <c r="E343" s="13">
        <f>+'9-11 IEPS GASOLINA Y DIESEL'!D343</f>
        <v>214.43</v>
      </c>
      <c r="F343" s="13">
        <f t="shared" si="5"/>
        <v>271644.75</v>
      </c>
    </row>
    <row r="344" spans="1:6">
      <c r="A344" s="5">
        <v>341</v>
      </c>
      <c r="B344" s="14" t="s">
        <v>356</v>
      </c>
      <c r="C344" s="13">
        <f>+'FEBRERO ORD'!N344</f>
        <v>164765.05999999997</v>
      </c>
      <c r="D344" s="13">
        <f>+'3ER AJUST CUATRIMESTRAL 23'!E344</f>
        <v>25992.7</v>
      </c>
      <c r="E344" s="13">
        <f>+'9-11 IEPS GASOLINA Y DIESEL'!D344</f>
        <v>73.680000000000007</v>
      </c>
      <c r="F344" s="13">
        <f t="shared" si="5"/>
        <v>190831.43999999997</v>
      </c>
    </row>
    <row r="345" spans="1:6">
      <c r="A345" s="5">
        <v>342</v>
      </c>
      <c r="B345" s="14" t="s">
        <v>357</v>
      </c>
      <c r="C345" s="13">
        <f>+'FEBRERO ORD'!N345</f>
        <v>842326.73</v>
      </c>
      <c r="D345" s="13">
        <f>+'3ER AJUST CUATRIMESTRAL 23'!E345</f>
        <v>199641.91</v>
      </c>
      <c r="E345" s="13">
        <f>+'9-11 IEPS GASOLINA Y DIESEL'!D345</f>
        <v>717.47</v>
      </c>
      <c r="F345" s="13">
        <f t="shared" si="5"/>
        <v>1042686.11</v>
      </c>
    </row>
    <row r="346" spans="1:6">
      <c r="A346" s="5">
        <v>343</v>
      </c>
      <c r="B346" s="14" t="s">
        <v>358</v>
      </c>
      <c r="C346" s="13">
        <f>+'FEBRERO ORD'!N346</f>
        <v>360522.92000000004</v>
      </c>
      <c r="D346" s="13">
        <f>+'3ER AJUST CUATRIMESTRAL 23'!E346</f>
        <v>76356.19</v>
      </c>
      <c r="E346" s="13">
        <f>+'9-11 IEPS GASOLINA Y DIESEL'!D346</f>
        <v>298.63</v>
      </c>
      <c r="F346" s="13">
        <f t="shared" si="5"/>
        <v>437177.74000000005</v>
      </c>
    </row>
    <row r="347" spans="1:6">
      <c r="A347" s="5">
        <v>344</v>
      </c>
      <c r="B347" s="14" t="s">
        <v>359</v>
      </c>
      <c r="C347" s="13">
        <f>+'FEBRERO ORD'!N347</f>
        <v>402286.60000000003</v>
      </c>
      <c r="D347" s="13">
        <f>+'3ER AJUST CUATRIMESTRAL 23'!E347</f>
        <v>72073.209999999992</v>
      </c>
      <c r="E347" s="13">
        <f>+'9-11 IEPS GASOLINA Y DIESEL'!D347</f>
        <v>355.01</v>
      </c>
      <c r="F347" s="13">
        <f t="shared" si="5"/>
        <v>474714.82000000007</v>
      </c>
    </row>
    <row r="348" spans="1:6">
      <c r="A348" s="5">
        <v>345</v>
      </c>
      <c r="B348" s="14" t="s">
        <v>360</v>
      </c>
      <c r="C348" s="13">
        <f>+'FEBRERO ORD'!N348</f>
        <v>423741.17</v>
      </c>
      <c r="D348" s="13">
        <f>+'3ER AJUST CUATRIMESTRAL 23'!E348</f>
        <v>88572.93</v>
      </c>
      <c r="E348" s="13">
        <f>+'9-11 IEPS GASOLINA Y DIESEL'!D348</f>
        <v>516.75</v>
      </c>
      <c r="F348" s="13">
        <f t="shared" si="5"/>
        <v>512830.85</v>
      </c>
    </row>
    <row r="349" spans="1:6">
      <c r="A349" s="5">
        <v>346</v>
      </c>
      <c r="B349" s="14" t="s">
        <v>361</v>
      </c>
      <c r="C349" s="13">
        <f>+'FEBRERO ORD'!N349</f>
        <v>336181.23</v>
      </c>
      <c r="D349" s="13">
        <f>+'3ER AJUST CUATRIMESTRAL 23'!E349</f>
        <v>80212.12</v>
      </c>
      <c r="E349" s="13">
        <f>+'9-11 IEPS GASOLINA Y DIESEL'!D349</f>
        <v>299.75</v>
      </c>
      <c r="F349" s="13">
        <f t="shared" si="5"/>
        <v>416693.1</v>
      </c>
    </row>
    <row r="350" spans="1:6">
      <c r="A350" s="5">
        <v>347</v>
      </c>
      <c r="B350" s="14" t="s">
        <v>362</v>
      </c>
      <c r="C350" s="13">
        <f>+'FEBRERO ORD'!N350</f>
        <v>471250.17</v>
      </c>
      <c r="D350" s="13">
        <f>+'3ER AJUST CUATRIMESTRAL 23'!E350</f>
        <v>121473.11</v>
      </c>
      <c r="E350" s="13">
        <f>+'9-11 IEPS GASOLINA Y DIESEL'!D350</f>
        <v>524.57000000000005</v>
      </c>
      <c r="F350" s="13">
        <f t="shared" si="5"/>
        <v>593247.85</v>
      </c>
    </row>
    <row r="351" spans="1:6">
      <c r="A351" s="5">
        <v>348</v>
      </c>
      <c r="B351" s="14" t="s">
        <v>363</v>
      </c>
      <c r="C351" s="13">
        <f>+'FEBRERO ORD'!N351</f>
        <v>1281018.9900000002</v>
      </c>
      <c r="D351" s="13">
        <f>+'3ER AJUST CUATRIMESTRAL 23'!E351</f>
        <v>335628.58</v>
      </c>
      <c r="E351" s="13">
        <f>+'9-11 IEPS GASOLINA Y DIESEL'!D351</f>
        <v>1123.4000000000001</v>
      </c>
      <c r="F351" s="13">
        <f t="shared" si="5"/>
        <v>1617770.9700000002</v>
      </c>
    </row>
    <row r="352" spans="1:6">
      <c r="A352" s="5">
        <v>349</v>
      </c>
      <c r="B352" s="14" t="s">
        <v>364</v>
      </c>
      <c r="C352" s="13">
        <f>+'FEBRERO ORD'!N352</f>
        <v>256808.03</v>
      </c>
      <c r="D352" s="13">
        <f>+'3ER AJUST CUATRIMESTRAL 23'!E352</f>
        <v>45647.55</v>
      </c>
      <c r="E352" s="13">
        <f>+'9-11 IEPS GASOLINA Y DIESEL'!D352</f>
        <v>268.47000000000003</v>
      </c>
      <c r="F352" s="13">
        <f t="shared" si="5"/>
        <v>302724.05</v>
      </c>
    </row>
    <row r="353" spans="1:6">
      <c r="A353" s="5">
        <v>350</v>
      </c>
      <c r="B353" s="14" t="s">
        <v>365</v>
      </c>
      <c r="C353" s="13">
        <f>+'FEBRERO ORD'!N353</f>
        <v>3125399.2700000005</v>
      </c>
      <c r="D353" s="13">
        <f>+'3ER AJUST CUATRIMESTRAL 23'!E353</f>
        <v>965393.03</v>
      </c>
      <c r="E353" s="13">
        <f>+'9-11 IEPS GASOLINA Y DIESEL'!D353</f>
        <v>3322.77</v>
      </c>
      <c r="F353" s="13">
        <f t="shared" si="5"/>
        <v>4094115.0700000008</v>
      </c>
    </row>
    <row r="354" spans="1:6">
      <c r="A354" s="5">
        <v>351</v>
      </c>
      <c r="B354" s="14" t="s">
        <v>366</v>
      </c>
      <c r="C354" s="13">
        <f>+'FEBRERO ORD'!N354</f>
        <v>443071.56000000006</v>
      </c>
      <c r="D354" s="13">
        <f>+'3ER AJUST CUATRIMESTRAL 23'!E354</f>
        <v>109504.91</v>
      </c>
      <c r="E354" s="13">
        <f>+'9-11 IEPS GASOLINA Y DIESEL'!D354</f>
        <v>379.36</v>
      </c>
      <c r="F354" s="13">
        <f t="shared" si="5"/>
        <v>552955.83000000007</v>
      </c>
    </row>
    <row r="355" spans="1:6">
      <c r="A355" s="5">
        <v>352</v>
      </c>
      <c r="B355" s="14" t="s">
        <v>367</v>
      </c>
      <c r="C355" s="13">
        <f>+'FEBRERO ORD'!N355</f>
        <v>446514.83999999997</v>
      </c>
      <c r="D355" s="13">
        <f>+'3ER AJUST CUATRIMESTRAL 23'!E355</f>
        <v>103517.3</v>
      </c>
      <c r="E355" s="13">
        <f>+'9-11 IEPS GASOLINA Y DIESEL'!D355</f>
        <v>607.12</v>
      </c>
      <c r="F355" s="13">
        <f t="shared" si="5"/>
        <v>550639.26</v>
      </c>
    </row>
    <row r="356" spans="1:6">
      <c r="A356" s="5">
        <v>353</v>
      </c>
      <c r="B356" s="14" t="s">
        <v>368</v>
      </c>
      <c r="C356" s="13">
        <f>+'FEBRERO ORD'!N356</f>
        <v>387727.39999999997</v>
      </c>
      <c r="D356" s="13">
        <f>+'3ER AJUST CUATRIMESTRAL 23'!E356</f>
        <v>71854.7</v>
      </c>
      <c r="E356" s="13">
        <f>+'9-11 IEPS GASOLINA Y DIESEL'!D356</f>
        <v>318.93</v>
      </c>
      <c r="F356" s="13">
        <f t="shared" si="5"/>
        <v>459901.02999999997</v>
      </c>
    </row>
    <row r="357" spans="1:6">
      <c r="A357" s="5">
        <v>354</v>
      </c>
      <c r="B357" s="14" t="s">
        <v>369</v>
      </c>
      <c r="C357" s="13">
        <f>+'FEBRERO ORD'!N357</f>
        <v>171780.02</v>
      </c>
      <c r="D357" s="13">
        <f>+'3ER AJUST CUATRIMESTRAL 23'!E357</f>
        <v>13880.6</v>
      </c>
      <c r="E357" s="13">
        <f>+'9-11 IEPS GASOLINA Y DIESEL'!D357</f>
        <v>62.21</v>
      </c>
      <c r="F357" s="13">
        <f t="shared" si="5"/>
        <v>185722.83</v>
      </c>
    </row>
    <row r="358" spans="1:6">
      <c r="A358" s="5">
        <v>355</v>
      </c>
      <c r="B358" s="14" t="s">
        <v>370</v>
      </c>
      <c r="C358" s="13">
        <f>+'FEBRERO ORD'!N358</f>
        <v>165196.00000000003</v>
      </c>
      <c r="D358" s="13">
        <f>+'3ER AJUST CUATRIMESTRAL 23'!E358</f>
        <v>14201</v>
      </c>
      <c r="E358" s="13">
        <f>+'9-11 IEPS GASOLINA Y DIESEL'!D358</f>
        <v>83.52</v>
      </c>
      <c r="F358" s="13">
        <f t="shared" si="5"/>
        <v>179480.52000000002</v>
      </c>
    </row>
    <row r="359" spans="1:6">
      <c r="A359" s="5">
        <v>356</v>
      </c>
      <c r="B359" s="14" t="s">
        <v>371</v>
      </c>
      <c r="C359" s="13">
        <f>+'FEBRERO ORD'!N359</f>
        <v>531898.23</v>
      </c>
      <c r="D359" s="13">
        <f>+'3ER AJUST CUATRIMESTRAL 23'!E359</f>
        <v>147517.89000000001</v>
      </c>
      <c r="E359" s="13">
        <f>+'9-11 IEPS GASOLINA Y DIESEL'!D359</f>
        <v>482.6</v>
      </c>
      <c r="F359" s="13">
        <f t="shared" si="5"/>
        <v>679898.72</v>
      </c>
    </row>
    <row r="360" spans="1:6">
      <c r="A360" s="5">
        <v>357</v>
      </c>
      <c r="B360" s="14" t="s">
        <v>372</v>
      </c>
      <c r="C360" s="13">
        <f>+'FEBRERO ORD'!N360</f>
        <v>270640.89</v>
      </c>
      <c r="D360" s="13">
        <f>+'3ER AJUST CUATRIMESTRAL 23'!E360</f>
        <v>47851.85</v>
      </c>
      <c r="E360" s="13">
        <f>+'9-11 IEPS GASOLINA Y DIESEL'!D360</f>
        <v>169.61</v>
      </c>
      <c r="F360" s="13">
        <f t="shared" si="5"/>
        <v>318662.34999999998</v>
      </c>
    </row>
    <row r="361" spans="1:6">
      <c r="A361" s="5">
        <v>358</v>
      </c>
      <c r="B361" s="14" t="s">
        <v>373</v>
      </c>
      <c r="C361" s="13">
        <f>+'FEBRERO ORD'!N361</f>
        <v>427116.75999999995</v>
      </c>
      <c r="D361" s="13">
        <f>+'3ER AJUST CUATRIMESTRAL 23'!E361</f>
        <v>85377.63</v>
      </c>
      <c r="E361" s="13">
        <f>+'9-11 IEPS GASOLINA Y DIESEL'!D361</f>
        <v>312.26</v>
      </c>
      <c r="F361" s="13">
        <f t="shared" si="5"/>
        <v>512806.64999999997</v>
      </c>
    </row>
    <row r="362" spans="1:6">
      <c r="A362" s="5">
        <v>359</v>
      </c>
      <c r="B362" s="14" t="s">
        <v>374</v>
      </c>
      <c r="C362" s="13">
        <f>+'FEBRERO ORD'!N362</f>
        <v>265477.09999999992</v>
      </c>
      <c r="D362" s="13">
        <f>+'3ER AJUST CUATRIMESTRAL 23'!E362</f>
        <v>53511.490000000005</v>
      </c>
      <c r="E362" s="13">
        <f>+'9-11 IEPS GASOLINA Y DIESEL'!D362</f>
        <v>168.02</v>
      </c>
      <c r="F362" s="13">
        <f t="shared" si="5"/>
        <v>319156.60999999993</v>
      </c>
    </row>
    <row r="363" spans="1:6">
      <c r="A363" s="5">
        <v>360</v>
      </c>
      <c r="B363" s="14" t="s">
        <v>375</v>
      </c>
      <c r="C363" s="13">
        <f>+'FEBRERO ORD'!N363</f>
        <v>506770.9200000001</v>
      </c>
      <c r="D363" s="13">
        <f>+'3ER AJUST CUATRIMESTRAL 23'!E363</f>
        <v>83016.39</v>
      </c>
      <c r="E363" s="13">
        <f>+'9-11 IEPS GASOLINA Y DIESEL'!D363</f>
        <v>488.24</v>
      </c>
      <c r="F363" s="13">
        <f t="shared" si="5"/>
        <v>590275.55000000005</v>
      </c>
    </row>
    <row r="364" spans="1:6">
      <c r="A364" s="5">
        <v>361</v>
      </c>
      <c r="B364" s="14" t="s">
        <v>376</v>
      </c>
      <c r="C364" s="13">
        <f>+'FEBRERO ORD'!N364</f>
        <v>209705.03000000003</v>
      </c>
      <c r="D364" s="13">
        <f>+'3ER AJUST CUATRIMESTRAL 23'!E364</f>
        <v>17644.22</v>
      </c>
      <c r="E364" s="13">
        <f>+'9-11 IEPS GASOLINA Y DIESEL'!D364</f>
        <v>102.29</v>
      </c>
      <c r="F364" s="13">
        <f t="shared" si="5"/>
        <v>227451.54000000004</v>
      </c>
    </row>
    <row r="365" spans="1:6">
      <c r="A365" s="5">
        <v>362</v>
      </c>
      <c r="B365" s="14" t="s">
        <v>377</v>
      </c>
      <c r="C365" s="13">
        <f>+'FEBRERO ORD'!N365</f>
        <v>302619.64999999997</v>
      </c>
      <c r="D365" s="13">
        <f>+'3ER AJUST CUATRIMESTRAL 23'!E365</f>
        <v>58575.170000000006</v>
      </c>
      <c r="E365" s="13">
        <f>+'9-11 IEPS GASOLINA Y DIESEL'!D365</f>
        <v>221.17</v>
      </c>
      <c r="F365" s="13">
        <f t="shared" si="5"/>
        <v>361415.98999999993</v>
      </c>
    </row>
    <row r="366" spans="1:6">
      <c r="A366" s="5">
        <v>363</v>
      </c>
      <c r="B366" s="14" t="s">
        <v>378</v>
      </c>
      <c r="C366" s="13">
        <f>+'FEBRERO ORD'!N366</f>
        <v>407252.77</v>
      </c>
      <c r="D366" s="13">
        <f>+'3ER AJUST CUATRIMESTRAL 23'!E366</f>
        <v>95702.239999999991</v>
      </c>
      <c r="E366" s="13">
        <f>+'9-11 IEPS GASOLINA Y DIESEL'!D366</f>
        <v>345.65</v>
      </c>
      <c r="F366" s="13">
        <f t="shared" si="5"/>
        <v>503300.66000000003</v>
      </c>
    </row>
    <row r="367" spans="1:6">
      <c r="A367" s="5">
        <v>364</v>
      </c>
      <c r="B367" s="14" t="s">
        <v>379</v>
      </c>
      <c r="C367" s="13">
        <f>+'FEBRERO ORD'!N367</f>
        <v>2125587.2399999998</v>
      </c>
      <c r="D367" s="13">
        <f>+'3ER AJUST CUATRIMESTRAL 23'!E367</f>
        <v>608451.75</v>
      </c>
      <c r="E367" s="13">
        <f>+'9-11 IEPS GASOLINA Y DIESEL'!D367</f>
        <v>2394.73</v>
      </c>
      <c r="F367" s="13">
        <f t="shared" si="5"/>
        <v>2736433.7199999997</v>
      </c>
    </row>
    <row r="368" spans="1:6">
      <c r="A368" s="5">
        <v>365</v>
      </c>
      <c r="B368" s="14" t="s">
        <v>380</v>
      </c>
      <c r="C368" s="13">
        <f>+'FEBRERO ORD'!N368</f>
        <v>244293.4</v>
      </c>
      <c r="D368" s="13">
        <f>+'3ER AJUST CUATRIMESTRAL 23'!E368</f>
        <v>57204.47</v>
      </c>
      <c r="E368" s="13">
        <f>+'9-11 IEPS GASOLINA Y DIESEL'!D368</f>
        <v>186.67</v>
      </c>
      <c r="F368" s="13">
        <f t="shared" si="5"/>
        <v>301684.53999999998</v>
      </c>
    </row>
    <row r="369" spans="1:6">
      <c r="A369" s="5">
        <v>366</v>
      </c>
      <c r="B369" s="14" t="s">
        <v>381</v>
      </c>
      <c r="C369" s="13">
        <f>+'FEBRERO ORD'!N369</f>
        <v>766048.72999999986</v>
      </c>
      <c r="D369" s="13">
        <f>+'3ER AJUST CUATRIMESTRAL 23'!E369</f>
        <v>173296.54</v>
      </c>
      <c r="E369" s="13">
        <f>+'9-11 IEPS GASOLINA Y DIESEL'!D369</f>
        <v>595.02</v>
      </c>
      <c r="F369" s="13">
        <f t="shared" si="5"/>
        <v>939940.28999999992</v>
      </c>
    </row>
    <row r="370" spans="1:6">
      <c r="A370" s="5">
        <v>367</v>
      </c>
      <c r="B370" s="14" t="s">
        <v>382</v>
      </c>
      <c r="C370" s="13">
        <f>+'FEBRERO ORD'!N370</f>
        <v>550900.47000000009</v>
      </c>
      <c r="D370" s="13">
        <f>+'3ER AJUST CUATRIMESTRAL 23'!E370</f>
        <v>134922.41999999998</v>
      </c>
      <c r="E370" s="13">
        <f>+'9-11 IEPS GASOLINA Y DIESEL'!D370</f>
        <v>578.22</v>
      </c>
      <c r="F370" s="13">
        <f t="shared" si="5"/>
        <v>686401.1100000001</v>
      </c>
    </row>
    <row r="371" spans="1:6">
      <c r="A371" s="5">
        <v>368</v>
      </c>
      <c r="B371" s="14" t="s">
        <v>383</v>
      </c>
      <c r="C371" s="13">
        <f>+'FEBRERO ORD'!N371</f>
        <v>588943.38000000012</v>
      </c>
      <c r="D371" s="13">
        <f>+'3ER AJUST CUATRIMESTRAL 23'!E371</f>
        <v>76636.5</v>
      </c>
      <c r="E371" s="13">
        <f>+'9-11 IEPS GASOLINA Y DIESEL'!D371</f>
        <v>304.86</v>
      </c>
      <c r="F371" s="13">
        <f t="shared" si="5"/>
        <v>665884.74000000011</v>
      </c>
    </row>
    <row r="372" spans="1:6">
      <c r="A372" s="5">
        <v>369</v>
      </c>
      <c r="B372" s="14" t="s">
        <v>384</v>
      </c>
      <c r="C372" s="13">
        <f>+'FEBRERO ORD'!N372</f>
        <v>312537.83999999997</v>
      </c>
      <c r="D372" s="13">
        <f>+'3ER AJUST CUATRIMESTRAL 23'!E372</f>
        <v>74179.55</v>
      </c>
      <c r="E372" s="13">
        <f>+'9-11 IEPS GASOLINA Y DIESEL'!D372</f>
        <v>313.95999999999998</v>
      </c>
      <c r="F372" s="13">
        <f t="shared" si="5"/>
        <v>387031.35</v>
      </c>
    </row>
    <row r="373" spans="1:6">
      <c r="A373" s="5">
        <v>370</v>
      </c>
      <c r="B373" s="14" t="s">
        <v>385</v>
      </c>
      <c r="C373" s="13">
        <f>+'FEBRERO ORD'!N373</f>
        <v>223870.91</v>
      </c>
      <c r="D373" s="13">
        <f>+'3ER AJUST CUATRIMESTRAL 23'!E373</f>
        <v>39157.299999999996</v>
      </c>
      <c r="E373" s="13">
        <f>+'9-11 IEPS GASOLINA Y DIESEL'!D373</f>
        <v>133.22999999999999</v>
      </c>
      <c r="F373" s="13">
        <f t="shared" si="5"/>
        <v>263161.44</v>
      </c>
    </row>
    <row r="374" spans="1:6">
      <c r="A374" s="5">
        <v>371</v>
      </c>
      <c r="B374" s="14" t="s">
        <v>386</v>
      </c>
      <c r="C374" s="13">
        <f>+'FEBRERO ORD'!N374</f>
        <v>263043.65000000002</v>
      </c>
      <c r="D374" s="13">
        <f>+'3ER AJUST CUATRIMESTRAL 23'!E374</f>
        <v>44218.579999999994</v>
      </c>
      <c r="E374" s="13">
        <f>+'9-11 IEPS GASOLINA Y DIESEL'!D374</f>
        <v>171.36</v>
      </c>
      <c r="F374" s="13">
        <f t="shared" si="5"/>
        <v>307433.59000000003</v>
      </c>
    </row>
    <row r="375" spans="1:6">
      <c r="A375" s="5">
        <v>372</v>
      </c>
      <c r="B375" s="14" t="s">
        <v>387</v>
      </c>
      <c r="C375" s="13">
        <f>+'FEBRERO ORD'!N375</f>
        <v>264768.53000000003</v>
      </c>
      <c r="D375" s="13">
        <f>+'3ER AJUST CUATRIMESTRAL 23'!E375</f>
        <v>28669.06</v>
      </c>
      <c r="E375" s="13">
        <f>+'9-11 IEPS GASOLINA Y DIESEL'!D375</f>
        <v>164.49</v>
      </c>
      <c r="F375" s="13">
        <f t="shared" si="5"/>
        <v>293602.08</v>
      </c>
    </row>
    <row r="376" spans="1:6">
      <c r="A376" s="5">
        <v>373</v>
      </c>
      <c r="B376" s="14" t="s">
        <v>388</v>
      </c>
      <c r="C376" s="13">
        <f>+'FEBRERO ORD'!N376</f>
        <v>131888.59999999998</v>
      </c>
      <c r="D376" s="13">
        <f>+'3ER AJUST CUATRIMESTRAL 23'!E376</f>
        <v>8403.82</v>
      </c>
      <c r="E376" s="13">
        <f>+'9-11 IEPS GASOLINA Y DIESEL'!D376</f>
        <v>49.43</v>
      </c>
      <c r="F376" s="13">
        <f t="shared" si="5"/>
        <v>140341.84999999998</v>
      </c>
    </row>
    <row r="377" spans="1:6">
      <c r="A377" s="5">
        <v>374</v>
      </c>
      <c r="B377" s="14" t="s">
        <v>389</v>
      </c>
      <c r="C377" s="13">
        <f>+'FEBRERO ORD'!N377</f>
        <v>219484.68</v>
      </c>
      <c r="D377" s="13">
        <f>+'3ER AJUST CUATRIMESTRAL 23'!E377</f>
        <v>35893.99</v>
      </c>
      <c r="E377" s="13">
        <f>+'9-11 IEPS GASOLINA Y DIESEL'!D377</f>
        <v>205.76</v>
      </c>
      <c r="F377" s="13">
        <f t="shared" si="5"/>
        <v>255584.43</v>
      </c>
    </row>
    <row r="378" spans="1:6">
      <c r="A378" s="5">
        <v>375</v>
      </c>
      <c r="B378" s="14" t="s">
        <v>390</v>
      </c>
      <c r="C378" s="13">
        <f>+'FEBRERO ORD'!N378</f>
        <v>1793523.2399999998</v>
      </c>
      <c r="D378" s="13">
        <f>+'3ER AJUST CUATRIMESTRAL 23'!E378</f>
        <v>582473.47</v>
      </c>
      <c r="E378" s="13">
        <f>+'9-11 IEPS GASOLINA Y DIESEL'!D378</f>
        <v>2162.37</v>
      </c>
      <c r="F378" s="13">
        <f t="shared" si="5"/>
        <v>2378159.08</v>
      </c>
    </row>
    <row r="379" spans="1:6">
      <c r="A379" s="5">
        <v>376</v>
      </c>
      <c r="B379" s="14" t="s">
        <v>391</v>
      </c>
      <c r="C379" s="13">
        <f>+'FEBRERO ORD'!N379</f>
        <v>128814.34000000001</v>
      </c>
      <c r="D379" s="13">
        <f>+'3ER AJUST CUATRIMESTRAL 23'!E379</f>
        <v>15547.47</v>
      </c>
      <c r="E379" s="13">
        <f>+'9-11 IEPS GASOLINA Y DIESEL'!D379</f>
        <v>59.04</v>
      </c>
      <c r="F379" s="13">
        <f t="shared" si="5"/>
        <v>144420.85</v>
      </c>
    </row>
    <row r="380" spans="1:6">
      <c r="A380" s="5">
        <v>377</v>
      </c>
      <c r="B380" s="14" t="s">
        <v>392</v>
      </c>
      <c r="C380" s="13">
        <f>+'FEBRERO ORD'!N380</f>
        <v>1188507.68</v>
      </c>
      <c r="D380" s="13">
        <f>+'3ER AJUST CUATRIMESTRAL 23'!E380</f>
        <v>304896.89</v>
      </c>
      <c r="E380" s="13">
        <f>+'9-11 IEPS GASOLINA Y DIESEL'!D380</f>
        <v>1332.94</v>
      </c>
      <c r="F380" s="13">
        <f t="shared" si="5"/>
        <v>1494737.5099999998</v>
      </c>
    </row>
    <row r="381" spans="1:6">
      <c r="A381" s="5">
        <v>378</v>
      </c>
      <c r="B381" s="14" t="s">
        <v>393</v>
      </c>
      <c r="C381" s="13">
        <f>+'FEBRERO ORD'!N381</f>
        <v>431120.54000000004</v>
      </c>
      <c r="D381" s="13">
        <f>+'3ER AJUST CUATRIMESTRAL 23'!E381</f>
        <v>80768.679999999993</v>
      </c>
      <c r="E381" s="13">
        <f>+'9-11 IEPS GASOLINA Y DIESEL'!D381</f>
        <v>464.29</v>
      </c>
      <c r="F381" s="13">
        <f t="shared" si="5"/>
        <v>512353.51</v>
      </c>
    </row>
    <row r="382" spans="1:6">
      <c r="A382" s="5">
        <v>379</v>
      </c>
      <c r="B382" s="14" t="s">
        <v>394</v>
      </c>
      <c r="C382" s="13">
        <f>+'FEBRERO ORD'!N382</f>
        <v>406979.28</v>
      </c>
      <c r="D382" s="13">
        <f>+'3ER AJUST CUATRIMESTRAL 23'!E382</f>
        <v>98846.25</v>
      </c>
      <c r="E382" s="13">
        <f>+'9-11 IEPS GASOLINA Y DIESEL'!D382</f>
        <v>402.52</v>
      </c>
      <c r="F382" s="13">
        <f t="shared" si="5"/>
        <v>506228.05000000005</v>
      </c>
    </row>
    <row r="383" spans="1:6">
      <c r="A383" s="5">
        <v>380</v>
      </c>
      <c r="B383" s="14" t="s">
        <v>395</v>
      </c>
      <c r="C383" s="13">
        <f>+'FEBRERO ORD'!N383</f>
        <v>332968.52999999997</v>
      </c>
      <c r="D383" s="13">
        <f>+'3ER AJUST CUATRIMESTRAL 23'!E383</f>
        <v>92701.67</v>
      </c>
      <c r="E383" s="13">
        <f>+'9-11 IEPS GASOLINA Y DIESEL'!D383</f>
        <v>310.87</v>
      </c>
      <c r="F383" s="13">
        <f t="shared" si="5"/>
        <v>425981.06999999995</v>
      </c>
    </row>
    <row r="384" spans="1:6">
      <c r="A384" s="5">
        <v>381</v>
      </c>
      <c r="B384" s="14" t="s">
        <v>396</v>
      </c>
      <c r="C384" s="13">
        <f>+'FEBRERO ORD'!N384</f>
        <v>479843.59</v>
      </c>
      <c r="D384" s="13">
        <f>+'3ER AJUST CUATRIMESTRAL 23'!E384</f>
        <v>113992.15000000001</v>
      </c>
      <c r="E384" s="13">
        <f>+'9-11 IEPS GASOLINA Y DIESEL'!D384</f>
        <v>386.89</v>
      </c>
      <c r="F384" s="13">
        <f t="shared" si="5"/>
        <v>594222.63</v>
      </c>
    </row>
    <row r="385" spans="1:6">
      <c r="A385" s="5">
        <v>382</v>
      </c>
      <c r="B385" s="14" t="s">
        <v>397</v>
      </c>
      <c r="C385" s="13">
        <f>+'FEBRERO ORD'!N385</f>
        <v>234713.11000000002</v>
      </c>
      <c r="D385" s="13">
        <f>+'3ER AJUST CUATRIMESTRAL 23'!E385</f>
        <v>36637.67</v>
      </c>
      <c r="E385" s="13">
        <f>+'9-11 IEPS GASOLINA Y DIESEL'!D385</f>
        <v>149.81</v>
      </c>
      <c r="F385" s="13">
        <f t="shared" si="5"/>
        <v>271500.59000000003</v>
      </c>
    </row>
    <row r="386" spans="1:6">
      <c r="A386" s="5">
        <v>383</v>
      </c>
      <c r="B386" s="14" t="s">
        <v>398</v>
      </c>
      <c r="C386" s="13">
        <f>+'FEBRERO ORD'!N386</f>
        <v>148267.60999999999</v>
      </c>
      <c r="D386" s="13">
        <f>+'3ER AJUST CUATRIMESTRAL 23'!E386</f>
        <v>18095.439999999999</v>
      </c>
      <c r="E386" s="13">
        <f>+'9-11 IEPS GASOLINA Y DIESEL'!D386</f>
        <v>83.06</v>
      </c>
      <c r="F386" s="13">
        <f t="shared" si="5"/>
        <v>166446.10999999999</v>
      </c>
    </row>
    <row r="387" spans="1:6">
      <c r="A387" s="5">
        <v>384</v>
      </c>
      <c r="B387" s="14" t="s">
        <v>399</v>
      </c>
      <c r="C387" s="13">
        <f>+'FEBRERO ORD'!N387</f>
        <v>463683.92000000004</v>
      </c>
      <c r="D387" s="13">
        <f>+'3ER AJUST CUATRIMESTRAL 23'!E387</f>
        <v>100203.2</v>
      </c>
      <c r="E387" s="13">
        <f>+'9-11 IEPS GASOLINA Y DIESEL'!D387</f>
        <v>588.54</v>
      </c>
      <c r="F387" s="13">
        <f t="shared" si="5"/>
        <v>564475.66</v>
      </c>
    </row>
    <row r="388" spans="1:6">
      <c r="A388" s="5">
        <v>385</v>
      </c>
      <c r="B388" s="14" t="s">
        <v>400</v>
      </c>
      <c r="C388" s="13">
        <f>+'FEBRERO ORD'!N388</f>
        <v>11223039.099999998</v>
      </c>
      <c r="D388" s="13">
        <f>+'3ER AJUST CUATRIMESTRAL 23'!E388</f>
        <v>3304963.46</v>
      </c>
      <c r="E388" s="13">
        <f>+'9-11 IEPS GASOLINA Y DIESEL'!D388</f>
        <v>14718.09</v>
      </c>
      <c r="F388" s="13">
        <f t="shared" si="5"/>
        <v>14542720.649999999</v>
      </c>
    </row>
    <row r="389" spans="1:6">
      <c r="A389" s="5">
        <v>386</v>
      </c>
      <c r="B389" s="14" t="s">
        <v>401</v>
      </c>
      <c r="C389" s="13">
        <f>+'FEBRERO ORD'!N389</f>
        <v>2237432.3800000008</v>
      </c>
      <c r="D389" s="13">
        <f>+'3ER AJUST CUATRIMESTRAL 23'!E389</f>
        <v>570624.31000000006</v>
      </c>
      <c r="E389" s="13">
        <f>+'9-11 IEPS GASOLINA Y DIESEL'!D389</f>
        <v>2498.8000000000002</v>
      </c>
      <c r="F389" s="13">
        <f t="shared" ref="F389:F452" si="6">SUM(C389:E389)</f>
        <v>2810555.4900000007</v>
      </c>
    </row>
    <row r="390" spans="1:6">
      <c r="A390" s="5">
        <v>387</v>
      </c>
      <c r="B390" s="14" t="s">
        <v>402</v>
      </c>
      <c r="C390" s="13">
        <f>+'FEBRERO ORD'!N390</f>
        <v>419920.86</v>
      </c>
      <c r="D390" s="13">
        <f>+'3ER AJUST CUATRIMESTRAL 23'!E390</f>
        <v>97617.099999999991</v>
      </c>
      <c r="E390" s="13">
        <f>+'9-11 IEPS GASOLINA Y DIESEL'!D390</f>
        <v>374.62</v>
      </c>
      <c r="F390" s="13">
        <f t="shared" si="6"/>
        <v>517912.57999999996</v>
      </c>
    </row>
    <row r="391" spans="1:6">
      <c r="A391" s="5">
        <v>388</v>
      </c>
      <c r="B391" s="14" t="s">
        <v>403</v>
      </c>
      <c r="C391" s="13">
        <f>+'FEBRERO ORD'!N391</f>
        <v>467018.08999999997</v>
      </c>
      <c r="D391" s="13">
        <f>+'3ER AJUST CUATRIMESTRAL 23'!E391</f>
        <v>58584.15</v>
      </c>
      <c r="E391" s="13">
        <f>+'9-11 IEPS GASOLINA Y DIESEL'!D391</f>
        <v>344.52</v>
      </c>
      <c r="F391" s="13">
        <f t="shared" si="6"/>
        <v>525946.76</v>
      </c>
    </row>
    <row r="392" spans="1:6">
      <c r="A392" s="5">
        <v>389</v>
      </c>
      <c r="B392" s="14" t="s">
        <v>404</v>
      </c>
      <c r="C392" s="13">
        <f>+'FEBRERO ORD'!N392</f>
        <v>262995.09000000003</v>
      </c>
      <c r="D392" s="13">
        <f>+'3ER AJUST CUATRIMESTRAL 23'!E392</f>
        <v>27896.61</v>
      </c>
      <c r="E392" s="13">
        <f>+'9-11 IEPS GASOLINA Y DIESEL'!D392</f>
        <v>120.98</v>
      </c>
      <c r="F392" s="13">
        <f t="shared" si="6"/>
        <v>291012.68</v>
      </c>
    </row>
    <row r="393" spans="1:6">
      <c r="A393" s="5">
        <v>390</v>
      </c>
      <c r="B393" s="14" t="s">
        <v>405</v>
      </c>
      <c r="C393" s="13">
        <f>+'FEBRERO ORD'!N393</f>
        <v>7522245.4199999999</v>
      </c>
      <c r="D393" s="13">
        <f>+'3ER AJUST CUATRIMESTRAL 23'!E393</f>
        <v>2873308.3000000003</v>
      </c>
      <c r="E393" s="13">
        <f>+'9-11 IEPS GASOLINA Y DIESEL'!D393</f>
        <v>9780.41</v>
      </c>
      <c r="F393" s="13">
        <f t="shared" si="6"/>
        <v>10405334.130000001</v>
      </c>
    </row>
    <row r="394" spans="1:6">
      <c r="A394" s="5">
        <v>391</v>
      </c>
      <c r="B394" s="14" t="s">
        <v>406</v>
      </c>
      <c r="C394" s="13">
        <f>+'FEBRERO ORD'!N394</f>
        <v>452170.32000000007</v>
      </c>
      <c r="D394" s="13">
        <f>+'3ER AJUST CUATRIMESTRAL 23'!E394</f>
        <v>91478.02</v>
      </c>
      <c r="E394" s="13">
        <f>+'9-11 IEPS GASOLINA Y DIESEL'!D394</f>
        <v>422.12</v>
      </c>
      <c r="F394" s="13">
        <f t="shared" si="6"/>
        <v>544070.46000000008</v>
      </c>
    </row>
    <row r="395" spans="1:6">
      <c r="A395" s="5">
        <v>392</v>
      </c>
      <c r="B395" s="14" t="s">
        <v>407</v>
      </c>
      <c r="C395" s="13">
        <f>+'FEBRERO ORD'!N395</f>
        <v>876403.78</v>
      </c>
      <c r="D395" s="13">
        <f>+'3ER AJUST CUATRIMESTRAL 23'!E395</f>
        <v>227408.06</v>
      </c>
      <c r="E395" s="13">
        <f>+'9-11 IEPS GASOLINA Y DIESEL'!D395</f>
        <v>846.62</v>
      </c>
      <c r="F395" s="13">
        <f t="shared" si="6"/>
        <v>1104658.4600000002</v>
      </c>
    </row>
    <row r="396" spans="1:6">
      <c r="A396" s="5">
        <v>393</v>
      </c>
      <c r="B396" s="14" t="s">
        <v>408</v>
      </c>
      <c r="C396" s="13">
        <f>+'FEBRERO ORD'!N396</f>
        <v>540530.64999999991</v>
      </c>
      <c r="D396" s="13">
        <f>+'3ER AJUST CUATRIMESTRAL 23'!E396</f>
        <v>132797.68</v>
      </c>
      <c r="E396" s="13">
        <f>+'9-11 IEPS GASOLINA Y DIESEL'!D396</f>
        <v>548.25</v>
      </c>
      <c r="F396" s="13">
        <f t="shared" si="6"/>
        <v>673876.57999999984</v>
      </c>
    </row>
    <row r="397" spans="1:6">
      <c r="A397" s="5">
        <v>394</v>
      </c>
      <c r="B397" s="14" t="s">
        <v>409</v>
      </c>
      <c r="C397" s="13">
        <f>+'FEBRERO ORD'!N397</f>
        <v>295557.23999999993</v>
      </c>
      <c r="D397" s="13">
        <f>+'3ER AJUST CUATRIMESTRAL 23'!E397</f>
        <v>63061.79</v>
      </c>
      <c r="E397" s="13">
        <f>+'9-11 IEPS GASOLINA Y DIESEL'!D397</f>
        <v>354.9</v>
      </c>
      <c r="F397" s="13">
        <f t="shared" si="6"/>
        <v>358973.92999999993</v>
      </c>
    </row>
    <row r="398" spans="1:6">
      <c r="A398" s="5">
        <v>395</v>
      </c>
      <c r="B398" s="14" t="s">
        <v>410</v>
      </c>
      <c r="C398" s="13">
        <f>+'FEBRERO ORD'!N398</f>
        <v>275436.13</v>
      </c>
      <c r="D398" s="13">
        <f>+'3ER AJUST CUATRIMESTRAL 23'!E398</f>
        <v>33969.78</v>
      </c>
      <c r="E398" s="13">
        <f>+'9-11 IEPS GASOLINA Y DIESEL'!D398</f>
        <v>199.79</v>
      </c>
      <c r="F398" s="13">
        <f t="shared" si="6"/>
        <v>309605.7</v>
      </c>
    </row>
    <row r="399" spans="1:6">
      <c r="A399" s="5">
        <v>396</v>
      </c>
      <c r="B399" s="14" t="s">
        <v>411</v>
      </c>
      <c r="C399" s="13">
        <f>+'FEBRERO ORD'!N399</f>
        <v>441616.35000000003</v>
      </c>
      <c r="D399" s="13">
        <f>+'3ER AJUST CUATRIMESTRAL 23'!E399</f>
        <v>94959.53</v>
      </c>
      <c r="E399" s="13">
        <f>+'9-11 IEPS GASOLINA Y DIESEL'!D399</f>
        <v>408.73</v>
      </c>
      <c r="F399" s="13">
        <f t="shared" si="6"/>
        <v>536984.61</v>
      </c>
    </row>
    <row r="400" spans="1:6">
      <c r="A400" s="5">
        <v>397</v>
      </c>
      <c r="B400" s="14" t="s">
        <v>412</v>
      </c>
      <c r="C400" s="13">
        <f>+'FEBRERO ORD'!N400</f>
        <v>7012602.46</v>
      </c>
      <c r="D400" s="13">
        <f>+'3ER AJUST CUATRIMESTRAL 23'!E400</f>
        <v>2252653.2800000003</v>
      </c>
      <c r="E400" s="13">
        <f>+'9-11 IEPS GASOLINA Y DIESEL'!D400</f>
        <v>7491.73</v>
      </c>
      <c r="F400" s="13">
        <f t="shared" si="6"/>
        <v>9272747.4700000007</v>
      </c>
    </row>
    <row r="401" spans="1:6">
      <c r="A401" s="5">
        <v>398</v>
      </c>
      <c r="B401" s="14" t="s">
        <v>413</v>
      </c>
      <c r="C401" s="13">
        <f>+'FEBRERO ORD'!N401</f>
        <v>696655.17999999993</v>
      </c>
      <c r="D401" s="13">
        <f>+'3ER AJUST CUATRIMESTRAL 23'!E401</f>
        <v>151531.10999999999</v>
      </c>
      <c r="E401" s="13">
        <f>+'9-11 IEPS GASOLINA Y DIESEL'!D401</f>
        <v>656.83</v>
      </c>
      <c r="F401" s="13">
        <f t="shared" si="6"/>
        <v>848843.11999999988</v>
      </c>
    </row>
    <row r="402" spans="1:6">
      <c r="A402" s="5">
        <v>399</v>
      </c>
      <c r="B402" s="14" t="s">
        <v>414</v>
      </c>
      <c r="C402" s="13">
        <f>+'FEBRERO ORD'!N402</f>
        <v>4891308.3300000019</v>
      </c>
      <c r="D402" s="13">
        <f>+'3ER AJUST CUATRIMESTRAL 23'!E402</f>
        <v>1823351.2</v>
      </c>
      <c r="E402" s="13">
        <f>+'9-11 IEPS GASOLINA Y DIESEL'!D402</f>
        <v>6729.85</v>
      </c>
      <c r="F402" s="13">
        <f t="shared" si="6"/>
        <v>6721389.3800000018</v>
      </c>
    </row>
    <row r="403" spans="1:6">
      <c r="A403" s="5">
        <v>400</v>
      </c>
      <c r="B403" s="14" t="s">
        <v>415</v>
      </c>
      <c r="C403" s="13">
        <f>+'FEBRERO ORD'!N403</f>
        <v>333030.03000000009</v>
      </c>
      <c r="D403" s="13">
        <f>+'3ER AJUST CUATRIMESTRAL 23'!E403</f>
        <v>63195.42</v>
      </c>
      <c r="E403" s="13">
        <f>+'9-11 IEPS GASOLINA Y DIESEL'!D403</f>
        <v>245.34</v>
      </c>
      <c r="F403" s="13">
        <f t="shared" si="6"/>
        <v>396470.7900000001</v>
      </c>
    </row>
    <row r="404" spans="1:6">
      <c r="A404" s="5">
        <v>401</v>
      </c>
      <c r="B404" s="14" t="s">
        <v>416</v>
      </c>
      <c r="C404" s="13">
        <f>+'FEBRERO ORD'!N404</f>
        <v>6602369.9399999995</v>
      </c>
      <c r="D404" s="13">
        <f>+'3ER AJUST CUATRIMESTRAL 23'!E404</f>
        <v>2497606.29</v>
      </c>
      <c r="E404" s="13">
        <f>+'9-11 IEPS GASOLINA Y DIESEL'!D404</f>
        <v>7532.62</v>
      </c>
      <c r="F404" s="13">
        <f t="shared" si="6"/>
        <v>9107508.8499999996</v>
      </c>
    </row>
    <row r="405" spans="1:6">
      <c r="A405" s="5">
        <v>402</v>
      </c>
      <c r="B405" s="14" t="s">
        <v>417</v>
      </c>
      <c r="C405" s="13">
        <f>+'FEBRERO ORD'!N405</f>
        <v>179536.99000000002</v>
      </c>
      <c r="D405" s="13">
        <f>+'3ER AJUST CUATRIMESTRAL 23'!E405</f>
        <v>22250.31</v>
      </c>
      <c r="E405" s="13">
        <f>+'9-11 IEPS GASOLINA Y DIESEL'!D405</f>
        <v>130.86000000000001</v>
      </c>
      <c r="F405" s="13">
        <f t="shared" si="6"/>
        <v>201918.16</v>
      </c>
    </row>
    <row r="406" spans="1:6">
      <c r="A406" s="5">
        <v>403</v>
      </c>
      <c r="B406" s="14" t="s">
        <v>418</v>
      </c>
      <c r="C406" s="13">
        <f>+'FEBRERO ORD'!N406</f>
        <v>680836.52999999991</v>
      </c>
      <c r="D406" s="13">
        <f>+'3ER AJUST CUATRIMESTRAL 23'!E406</f>
        <v>230614.86000000002</v>
      </c>
      <c r="E406" s="13">
        <f>+'9-11 IEPS GASOLINA Y DIESEL'!D406</f>
        <v>753.46</v>
      </c>
      <c r="F406" s="13">
        <f t="shared" si="6"/>
        <v>912204.84999999986</v>
      </c>
    </row>
    <row r="407" spans="1:6">
      <c r="A407" s="5">
        <v>404</v>
      </c>
      <c r="B407" s="14" t="s">
        <v>419</v>
      </c>
      <c r="C407" s="13">
        <f>+'FEBRERO ORD'!N407</f>
        <v>240240.92</v>
      </c>
      <c r="D407" s="13">
        <f>+'3ER AJUST CUATRIMESTRAL 23'!E407</f>
        <v>46759.77</v>
      </c>
      <c r="E407" s="13">
        <f>+'9-11 IEPS GASOLINA Y DIESEL'!D407</f>
        <v>155.66</v>
      </c>
      <c r="F407" s="13">
        <f t="shared" si="6"/>
        <v>287156.34999999998</v>
      </c>
    </row>
    <row r="408" spans="1:6">
      <c r="A408" s="5">
        <v>405</v>
      </c>
      <c r="B408" s="14" t="s">
        <v>420</v>
      </c>
      <c r="C408" s="13">
        <f>+'FEBRERO ORD'!N408</f>
        <v>444459.3899999999</v>
      </c>
      <c r="D408" s="13">
        <f>+'3ER AJUST CUATRIMESTRAL 23'!E408</f>
        <v>123357.90999999999</v>
      </c>
      <c r="E408" s="13">
        <f>+'9-11 IEPS GASOLINA Y DIESEL'!D408</f>
        <v>398.55</v>
      </c>
      <c r="F408" s="13">
        <f t="shared" si="6"/>
        <v>568215.85</v>
      </c>
    </row>
    <row r="409" spans="1:6">
      <c r="A409" s="5">
        <v>406</v>
      </c>
      <c r="B409" s="14" t="s">
        <v>421</v>
      </c>
      <c r="C409" s="13">
        <f>+'FEBRERO ORD'!N409</f>
        <v>2022288.34</v>
      </c>
      <c r="D409" s="13">
        <f>+'3ER AJUST CUATRIMESTRAL 23'!E409</f>
        <v>465825.36</v>
      </c>
      <c r="E409" s="13">
        <f>+'9-11 IEPS GASOLINA Y DIESEL'!D409</f>
        <v>2678.72</v>
      </c>
      <c r="F409" s="13">
        <f t="shared" si="6"/>
        <v>2490792.4200000004</v>
      </c>
    </row>
    <row r="410" spans="1:6">
      <c r="A410" s="5">
        <v>407</v>
      </c>
      <c r="B410" s="14" t="s">
        <v>422</v>
      </c>
      <c r="C410" s="13">
        <f>+'FEBRERO ORD'!N410</f>
        <v>817860.34999999986</v>
      </c>
      <c r="D410" s="13">
        <f>+'3ER AJUST CUATRIMESTRAL 23'!E410</f>
        <v>202402.08</v>
      </c>
      <c r="E410" s="13">
        <f>+'9-11 IEPS GASOLINA Y DIESEL'!D410</f>
        <v>1181.4100000000001</v>
      </c>
      <c r="F410" s="13">
        <f t="shared" si="6"/>
        <v>1021443.8399999999</v>
      </c>
    </row>
    <row r="411" spans="1:6">
      <c r="A411" s="5">
        <v>408</v>
      </c>
      <c r="B411" s="14" t="s">
        <v>423</v>
      </c>
      <c r="C411" s="13">
        <f>+'FEBRERO ORD'!N411</f>
        <v>163468.71</v>
      </c>
      <c r="D411" s="13">
        <f>+'3ER AJUST CUATRIMESTRAL 23'!E411</f>
        <v>19158.079999999998</v>
      </c>
      <c r="E411" s="13">
        <f>+'9-11 IEPS GASOLINA Y DIESEL'!D411</f>
        <v>70.81</v>
      </c>
      <c r="F411" s="13">
        <f t="shared" si="6"/>
        <v>182697.59999999998</v>
      </c>
    </row>
    <row r="412" spans="1:6">
      <c r="A412" s="5">
        <v>409</v>
      </c>
      <c r="B412" s="14" t="s">
        <v>424</v>
      </c>
      <c r="C412" s="13">
        <f>+'FEBRERO ORD'!N412</f>
        <v>2800486.2299999995</v>
      </c>
      <c r="D412" s="13">
        <f>+'3ER AJUST CUATRIMESTRAL 23'!E412</f>
        <v>1193773.4300000002</v>
      </c>
      <c r="E412" s="13">
        <f>+'9-11 IEPS GASOLINA Y DIESEL'!D412</f>
        <v>3385.79</v>
      </c>
      <c r="F412" s="13">
        <f t="shared" si="6"/>
        <v>3997645.4499999997</v>
      </c>
    </row>
    <row r="413" spans="1:6">
      <c r="A413" s="5">
        <v>410</v>
      </c>
      <c r="B413" s="14" t="s">
        <v>425</v>
      </c>
      <c r="C413" s="13">
        <f>+'FEBRERO ORD'!N413</f>
        <v>509492.84</v>
      </c>
      <c r="D413" s="13">
        <f>+'3ER AJUST CUATRIMESTRAL 23'!E413</f>
        <v>130617.92</v>
      </c>
      <c r="E413" s="13">
        <f>+'9-11 IEPS GASOLINA Y DIESEL'!D413</f>
        <v>444.98</v>
      </c>
      <c r="F413" s="13">
        <f t="shared" si="6"/>
        <v>640555.74</v>
      </c>
    </row>
    <row r="414" spans="1:6">
      <c r="A414" s="5">
        <v>411</v>
      </c>
      <c r="B414" s="14" t="s">
        <v>426</v>
      </c>
      <c r="C414" s="13">
        <f>+'FEBRERO ORD'!N414</f>
        <v>192095.18</v>
      </c>
      <c r="D414" s="13">
        <f>+'3ER AJUST CUATRIMESTRAL 23'!E414</f>
        <v>27598.06</v>
      </c>
      <c r="E414" s="13">
        <f>+'9-11 IEPS GASOLINA Y DIESEL'!D414</f>
        <v>113.26</v>
      </c>
      <c r="F414" s="13">
        <f t="shared" si="6"/>
        <v>219806.5</v>
      </c>
    </row>
    <row r="415" spans="1:6">
      <c r="A415" s="5">
        <v>412</v>
      </c>
      <c r="B415" s="14" t="s">
        <v>427</v>
      </c>
      <c r="C415" s="13">
        <f>+'FEBRERO ORD'!N415</f>
        <v>477898</v>
      </c>
      <c r="D415" s="13">
        <f>+'3ER AJUST CUATRIMESTRAL 23'!E415</f>
        <v>91710.52</v>
      </c>
      <c r="E415" s="13">
        <f>+'9-11 IEPS GASOLINA Y DIESEL'!D415</f>
        <v>430.83</v>
      </c>
      <c r="F415" s="13">
        <f t="shared" si="6"/>
        <v>570039.35</v>
      </c>
    </row>
    <row r="416" spans="1:6">
      <c r="A416" s="5">
        <v>413</v>
      </c>
      <c r="B416" s="14" t="s">
        <v>428</v>
      </c>
      <c r="C416" s="13">
        <f>+'FEBRERO ORD'!N416</f>
        <v>28458993.630000003</v>
      </c>
      <c r="D416" s="13">
        <f>+'3ER AJUST CUATRIMESTRAL 23'!E416</f>
        <v>10511619.290000001</v>
      </c>
      <c r="E416" s="13">
        <f>+'9-11 IEPS GASOLINA Y DIESEL'!D416</f>
        <v>29278.92</v>
      </c>
      <c r="F416" s="13">
        <f t="shared" si="6"/>
        <v>38999891.840000004</v>
      </c>
    </row>
    <row r="417" spans="1:6">
      <c r="A417" s="5">
        <v>414</v>
      </c>
      <c r="B417" s="14" t="s">
        <v>429</v>
      </c>
      <c r="C417" s="13">
        <f>+'FEBRERO ORD'!N417</f>
        <v>1414358.9000000001</v>
      </c>
      <c r="D417" s="13">
        <f>+'3ER AJUST CUATRIMESTRAL 23'!E417</f>
        <v>428182.85</v>
      </c>
      <c r="E417" s="13">
        <f>+'9-11 IEPS GASOLINA Y DIESEL'!D417</f>
        <v>1547.94</v>
      </c>
      <c r="F417" s="13">
        <f t="shared" si="6"/>
        <v>1844089.69</v>
      </c>
    </row>
    <row r="418" spans="1:6">
      <c r="A418" s="5">
        <v>415</v>
      </c>
      <c r="B418" s="14" t="s">
        <v>430</v>
      </c>
      <c r="C418" s="13">
        <f>+'FEBRERO ORD'!N418</f>
        <v>541017.30000000005</v>
      </c>
      <c r="D418" s="13">
        <f>+'3ER AJUST CUATRIMESTRAL 23'!E418</f>
        <v>140976.45000000001</v>
      </c>
      <c r="E418" s="13">
        <f>+'9-11 IEPS GASOLINA Y DIESEL'!D418</f>
        <v>608.87</v>
      </c>
      <c r="F418" s="13">
        <f t="shared" si="6"/>
        <v>682602.62</v>
      </c>
    </row>
    <row r="419" spans="1:6">
      <c r="A419" s="5">
        <v>416</v>
      </c>
      <c r="B419" s="14" t="s">
        <v>431</v>
      </c>
      <c r="C419" s="13">
        <f>+'FEBRERO ORD'!N419</f>
        <v>184008.19999999998</v>
      </c>
      <c r="D419" s="13">
        <f>+'3ER AJUST CUATRIMESTRAL 23'!E419</f>
        <v>18426.54</v>
      </c>
      <c r="E419" s="13">
        <f>+'9-11 IEPS GASOLINA Y DIESEL'!D419</f>
        <v>74.86</v>
      </c>
      <c r="F419" s="13">
        <f t="shared" si="6"/>
        <v>202509.59999999998</v>
      </c>
    </row>
    <row r="420" spans="1:6">
      <c r="A420" s="5">
        <v>417</v>
      </c>
      <c r="B420" s="14" t="s">
        <v>432</v>
      </c>
      <c r="C420" s="13">
        <f>+'FEBRERO ORD'!N420</f>
        <v>1163645.4700000002</v>
      </c>
      <c r="D420" s="13">
        <f>+'3ER AJUST CUATRIMESTRAL 23'!E420</f>
        <v>260546.39</v>
      </c>
      <c r="E420" s="13">
        <f>+'9-11 IEPS GASOLINA Y DIESEL'!D420</f>
        <v>1231.58</v>
      </c>
      <c r="F420" s="13">
        <f t="shared" si="6"/>
        <v>1425423.4400000004</v>
      </c>
    </row>
    <row r="421" spans="1:6">
      <c r="A421" s="5">
        <v>418</v>
      </c>
      <c r="B421" s="14" t="s">
        <v>433</v>
      </c>
      <c r="C421" s="13">
        <f>+'FEBRERO ORD'!N421</f>
        <v>1275302.1400000001</v>
      </c>
      <c r="D421" s="13">
        <f>+'3ER AJUST CUATRIMESTRAL 23'!E421</f>
        <v>388582.63</v>
      </c>
      <c r="E421" s="13">
        <f>+'9-11 IEPS GASOLINA Y DIESEL'!D421</f>
        <v>1589.36</v>
      </c>
      <c r="F421" s="13">
        <f t="shared" si="6"/>
        <v>1665474.1300000001</v>
      </c>
    </row>
    <row r="422" spans="1:6">
      <c r="A422" s="5">
        <v>419</v>
      </c>
      <c r="B422" s="14" t="s">
        <v>434</v>
      </c>
      <c r="C422" s="13">
        <f>+'FEBRERO ORD'!N422</f>
        <v>186318.69999999998</v>
      </c>
      <c r="D422" s="13">
        <f>+'3ER AJUST CUATRIMESTRAL 23'!E422</f>
        <v>26358.09</v>
      </c>
      <c r="E422" s="13">
        <f>+'9-11 IEPS GASOLINA Y DIESEL'!D422</f>
        <v>99.06</v>
      </c>
      <c r="F422" s="13">
        <f t="shared" si="6"/>
        <v>212775.84999999998</v>
      </c>
    </row>
    <row r="423" spans="1:6">
      <c r="A423" s="5">
        <v>420</v>
      </c>
      <c r="B423" s="14" t="s">
        <v>435</v>
      </c>
      <c r="C423" s="13">
        <f>+'FEBRERO ORD'!N423</f>
        <v>270582.28999999998</v>
      </c>
      <c r="D423" s="13">
        <f>+'3ER AJUST CUATRIMESTRAL 23'!E423</f>
        <v>40322.51</v>
      </c>
      <c r="E423" s="13">
        <f>+'9-11 IEPS GASOLINA Y DIESEL'!D423</f>
        <v>219.3</v>
      </c>
      <c r="F423" s="13">
        <f t="shared" si="6"/>
        <v>311124.09999999998</v>
      </c>
    </row>
    <row r="424" spans="1:6">
      <c r="A424" s="5">
        <v>421</v>
      </c>
      <c r="B424" s="14" t="s">
        <v>436</v>
      </c>
      <c r="C424" s="13">
        <f>+'FEBRERO ORD'!N424</f>
        <v>934761.10000000021</v>
      </c>
      <c r="D424" s="13">
        <f>+'3ER AJUST CUATRIMESTRAL 23'!E424</f>
        <v>201222.43</v>
      </c>
      <c r="E424" s="13">
        <f>+'9-11 IEPS GASOLINA Y DIESEL'!D424</f>
        <v>782.84</v>
      </c>
      <c r="F424" s="13">
        <f t="shared" si="6"/>
        <v>1136766.3700000003</v>
      </c>
    </row>
    <row r="425" spans="1:6">
      <c r="A425" s="5">
        <v>422</v>
      </c>
      <c r="B425" s="14" t="s">
        <v>437</v>
      </c>
      <c r="C425" s="13">
        <f>+'FEBRERO ORD'!N425</f>
        <v>196297.79</v>
      </c>
      <c r="D425" s="13">
        <f>+'3ER AJUST CUATRIMESTRAL 23'!E425</f>
        <v>27820.55</v>
      </c>
      <c r="E425" s="13">
        <f>+'9-11 IEPS GASOLINA Y DIESEL'!D425</f>
        <v>101.46</v>
      </c>
      <c r="F425" s="13">
        <f t="shared" si="6"/>
        <v>224219.8</v>
      </c>
    </row>
    <row r="426" spans="1:6">
      <c r="A426" s="5">
        <v>423</v>
      </c>
      <c r="B426" s="14" t="s">
        <v>438</v>
      </c>
      <c r="C426" s="13">
        <f>+'FEBRERO ORD'!N426</f>
        <v>132442.16999999998</v>
      </c>
      <c r="D426" s="13">
        <f>+'3ER AJUST CUATRIMESTRAL 23'!E426</f>
        <v>9508.67</v>
      </c>
      <c r="E426" s="13">
        <f>+'9-11 IEPS GASOLINA Y DIESEL'!D426</f>
        <v>55.71</v>
      </c>
      <c r="F426" s="13">
        <f t="shared" si="6"/>
        <v>142006.54999999999</v>
      </c>
    </row>
    <row r="427" spans="1:6">
      <c r="A427" s="5">
        <v>424</v>
      </c>
      <c r="B427" s="14" t="s">
        <v>439</v>
      </c>
      <c r="C427" s="13">
        <f>+'FEBRERO ORD'!N427</f>
        <v>581612.2699999999</v>
      </c>
      <c r="D427" s="13">
        <f>+'3ER AJUST CUATRIMESTRAL 23'!E427</f>
        <v>97076.98</v>
      </c>
      <c r="E427" s="13">
        <f>+'9-11 IEPS GASOLINA Y DIESEL'!D427</f>
        <v>469.83</v>
      </c>
      <c r="F427" s="13">
        <f t="shared" si="6"/>
        <v>679159.07999999984</v>
      </c>
    </row>
    <row r="428" spans="1:6">
      <c r="A428" s="5">
        <v>425</v>
      </c>
      <c r="B428" s="14" t="s">
        <v>440</v>
      </c>
      <c r="C428" s="13">
        <f>+'FEBRERO ORD'!N428</f>
        <v>427039.78</v>
      </c>
      <c r="D428" s="13">
        <f>+'3ER AJUST CUATRIMESTRAL 23'!E428</f>
        <v>99168.72</v>
      </c>
      <c r="E428" s="13">
        <f>+'9-11 IEPS GASOLINA Y DIESEL'!D428</f>
        <v>360.55</v>
      </c>
      <c r="F428" s="13">
        <f t="shared" si="6"/>
        <v>526569.05000000005</v>
      </c>
    </row>
    <row r="429" spans="1:6">
      <c r="A429" s="5">
        <v>426</v>
      </c>
      <c r="B429" s="14" t="s">
        <v>441</v>
      </c>
      <c r="C429" s="13">
        <f>+'FEBRERO ORD'!N429</f>
        <v>815500.3400000002</v>
      </c>
      <c r="D429" s="13">
        <f>+'3ER AJUST CUATRIMESTRAL 23'!E429</f>
        <v>196960.08</v>
      </c>
      <c r="E429" s="13">
        <f>+'9-11 IEPS GASOLINA Y DIESEL'!D429</f>
        <v>1124.8699999999999</v>
      </c>
      <c r="F429" s="13">
        <f t="shared" si="6"/>
        <v>1013585.2900000002</v>
      </c>
    </row>
    <row r="430" spans="1:6">
      <c r="A430" s="5">
        <v>427</v>
      </c>
      <c r="B430" s="14" t="s">
        <v>442</v>
      </c>
      <c r="C430" s="13">
        <f>+'FEBRERO ORD'!N430</f>
        <v>1397910.53</v>
      </c>
      <c r="D430" s="13">
        <f>+'3ER AJUST CUATRIMESTRAL 23'!E430</f>
        <v>388473.29</v>
      </c>
      <c r="E430" s="13">
        <f>+'9-11 IEPS GASOLINA Y DIESEL'!D430</f>
        <v>2149.9499999999998</v>
      </c>
      <c r="F430" s="13">
        <f t="shared" si="6"/>
        <v>1788533.77</v>
      </c>
    </row>
    <row r="431" spans="1:6">
      <c r="A431" s="5">
        <v>428</v>
      </c>
      <c r="B431" s="14" t="s">
        <v>443</v>
      </c>
      <c r="C431" s="13">
        <f>+'FEBRERO ORD'!N431</f>
        <v>284878.40000000008</v>
      </c>
      <c r="D431" s="13">
        <f>+'3ER AJUST CUATRIMESTRAL 23'!E431</f>
        <v>48237.07</v>
      </c>
      <c r="E431" s="13">
        <f>+'9-11 IEPS GASOLINA Y DIESEL'!D431</f>
        <v>277.45</v>
      </c>
      <c r="F431" s="13">
        <f t="shared" si="6"/>
        <v>333392.9200000001</v>
      </c>
    </row>
    <row r="432" spans="1:6">
      <c r="A432" s="5">
        <v>429</v>
      </c>
      <c r="B432" s="14" t="s">
        <v>444</v>
      </c>
      <c r="C432" s="13">
        <f>+'FEBRERO ORD'!N432</f>
        <v>238593.32000000004</v>
      </c>
      <c r="D432" s="13">
        <f>+'3ER AJUST CUATRIMESTRAL 23'!E432</f>
        <v>31696.57</v>
      </c>
      <c r="E432" s="13">
        <f>+'9-11 IEPS GASOLINA Y DIESEL'!D432</f>
        <v>186.14</v>
      </c>
      <c r="F432" s="13">
        <f t="shared" si="6"/>
        <v>270476.03000000003</v>
      </c>
    </row>
    <row r="433" spans="1:6">
      <c r="A433" s="5">
        <v>430</v>
      </c>
      <c r="B433" s="14" t="s">
        <v>445</v>
      </c>
      <c r="C433" s="13">
        <f>+'FEBRERO ORD'!N433</f>
        <v>137940.63</v>
      </c>
      <c r="D433" s="13">
        <f>+'3ER AJUST CUATRIMESTRAL 23'!E433</f>
        <v>8948.5299999999988</v>
      </c>
      <c r="E433" s="13">
        <f>+'9-11 IEPS GASOLINA Y DIESEL'!D433</f>
        <v>40.64</v>
      </c>
      <c r="F433" s="13">
        <f t="shared" si="6"/>
        <v>146929.80000000002</v>
      </c>
    </row>
    <row r="434" spans="1:6">
      <c r="A434" s="5">
        <v>431</v>
      </c>
      <c r="B434" s="14" t="s">
        <v>446</v>
      </c>
      <c r="C434" s="13">
        <f>+'FEBRERO ORD'!N434</f>
        <v>256635.07</v>
      </c>
      <c r="D434" s="13">
        <f>+'3ER AJUST CUATRIMESTRAL 23'!E434</f>
        <v>57133.82</v>
      </c>
      <c r="E434" s="13">
        <f>+'9-11 IEPS GASOLINA Y DIESEL'!D434</f>
        <v>232.57</v>
      </c>
      <c r="F434" s="13">
        <f t="shared" si="6"/>
        <v>314001.46000000002</v>
      </c>
    </row>
    <row r="435" spans="1:6">
      <c r="A435" s="5">
        <v>432</v>
      </c>
      <c r="B435" s="14" t="s">
        <v>447</v>
      </c>
      <c r="C435" s="13">
        <f>+'FEBRERO ORD'!N435</f>
        <v>224608.40000000002</v>
      </c>
      <c r="D435" s="13">
        <f>+'3ER AJUST CUATRIMESTRAL 23'!E435</f>
        <v>30083.61</v>
      </c>
      <c r="E435" s="13">
        <f>+'9-11 IEPS GASOLINA Y DIESEL'!D435</f>
        <v>139.11000000000001</v>
      </c>
      <c r="F435" s="13">
        <f t="shared" si="6"/>
        <v>254831.12</v>
      </c>
    </row>
    <row r="436" spans="1:6">
      <c r="A436" s="5">
        <v>433</v>
      </c>
      <c r="B436" s="14" t="s">
        <v>448</v>
      </c>
      <c r="C436" s="13">
        <f>+'FEBRERO ORD'!N436</f>
        <v>327636.13</v>
      </c>
      <c r="D436" s="13">
        <f>+'3ER AJUST CUATRIMESTRAL 23'!E436</f>
        <v>64901.89</v>
      </c>
      <c r="E436" s="13">
        <f>+'9-11 IEPS GASOLINA Y DIESEL'!D436</f>
        <v>352.39</v>
      </c>
      <c r="F436" s="13">
        <f t="shared" si="6"/>
        <v>392890.41000000003</v>
      </c>
    </row>
    <row r="437" spans="1:6">
      <c r="A437" s="5">
        <v>434</v>
      </c>
      <c r="B437" s="14" t="s">
        <v>449</v>
      </c>
      <c r="C437" s="13">
        <f>+'FEBRERO ORD'!N437</f>
        <v>466078.8</v>
      </c>
      <c r="D437" s="13">
        <f>+'3ER AJUST CUATRIMESTRAL 23'!E437</f>
        <v>85253.04</v>
      </c>
      <c r="E437" s="13">
        <f>+'9-11 IEPS GASOLINA Y DIESEL'!D437</f>
        <v>494.16</v>
      </c>
      <c r="F437" s="13">
        <f t="shared" si="6"/>
        <v>551826</v>
      </c>
    </row>
    <row r="438" spans="1:6">
      <c r="A438" s="5">
        <v>435</v>
      </c>
      <c r="B438" s="14" t="s">
        <v>450</v>
      </c>
      <c r="C438" s="13">
        <f>+'FEBRERO ORD'!N438</f>
        <v>433451.91</v>
      </c>
      <c r="D438" s="13">
        <f>+'3ER AJUST CUATRIMESTRAL 23'!E438</f>
        <v>91209.32</v>
      </c>
      <c r="E438" s="13">
        <f>+'9-11 IEPS GASOLINA Y DIESEL'!D438</f>
        <v>480.51</v>
      </c>
      <c r="F438" s="13">
        <f t="shared" si="6"/>
        <v>525141.74</v>
      </c>
    </row>
    <row r="439" spans="1:6">
      <c r="A439" s="5">
        <v>436</v>
      </c>
      <c r="B439" s="14" t="s">
        <v>451</v>
      </c>
      <c r="C439" s="13">
        <f>+'FEBRERO ORD'!N439</f>
        <v>182812.28000000006</v>
      </c>
      <c r="D439" s="13">
        <f>+'3ER AJUST CUATRIMESTRAL 23'!E439</f>
        <v>19599.46</v>
      </c>
      <c r="E439" s="13">
        <f>+'9-11 IEPS GASOLINA Y DIESEL'!D439</f>
        <v>112.19</v>
      </c>
      <c r="F439" s="13">
        <f t="shared" si="6"/>
        <v>202523.93000000005</v>
      </c>
    </row>
    <row r="440" spans="1:6">
      <c r="A440" s="5">
        <v>437</v>
      </c>
      <c r="B440" s="14" t="s">
        <v>452</v>
      </c>
      <c r="C440" s="13">
        <f>+'FEBRERO ORD'!N440</f>
        <v>1159417.68</v>
      </c>
      <c r="D440" s="13">
        <f>+'3ER AJUST CUATRIMESTRAL 23'!E440</f>
        <v>226687.58</v>
      </c>
      <c r="E440" s="13">
        <f>+'9-11 IEPS GASOLINA Y DIESEL'!D440</f>
        <v>1247.8800000000001</v>
      </c>
      <c r="F440" s="13">
        <f t="shared" si="6"/>
        <v>1387353.14</v>
      </c>
    </row>
    <row r="441" spans="1:6">
      <c r="A441" s="5">
        <v>438</v>
      </c>
      <c r="B441" s="14" t="s">
        <v>453</v>
      </c>
      <c r="C441" s="13">
        <f>+'FEBRERO ORD'!N441</f>
        <v>265497.37</v>
      </c>
      <c r="D441" s="13">
        <f>+'3ER AJUST CUATRIMESTRAL 23'!E441</f>
        <v>38348.94</v>
      </c>
      <c r="E441" s="13">
        <f>+'9-11 IEPS GASOLINA Y DIESEL'!D441</f>
        <v>225.54</v>
      </c>
      <c r="F441" s="13">
        <f t="shared" si="6"/>
        <v>304071.84999999998</v>
      </c>
    </row>
    <row r="442" spans="1:6">
      <c r="A442" s="5">
        <v>439</v>
      </c>
      <c r="B442" s="14" t="s">
        <v>454</v>
      </c>
      <c r="C442" s="13">
        <f>+'FEBRERO ORD'!N442</f>
        <v>4933680.0699999994</v>
      </c>
      <c r="D442" s="13">
        <f>+'3ER AJUST CUATRIMESTRAL 23'!E442</f>
        <v>912433.88</v>
      </c>
      <c r="E442" s="13">
        <f>+'9-11 IEPS GASOLINA Y DIESEL'!D442</f>
        <v>3506.72</v>
      </c>
      <c r="F442" s="13">
        <f t="shared" si="6"/>
        <v>5849620.669999999</v>
      </c>
    </row>
    <row r="443" spans="1:6">
      <c r="A443" s="5">
        <v>440</v>
      </c>
      <c r="B443" s="14" t="s">
        <v>455</v>
      </c>
      <c r="C443" s="13">
        <f>+'FEBRERO ORD'!N443</f>
        <v>223061.81999999995</v>
      </c>
      <c r="D443" s="13">
        <f>+'3ER AJUST CUATRIMESTRAL 23'!E443</f>
        <v>17411.240000000002</v>
      </c>
      <c r="E443" s="13">
        <f>+'9-11 IEPS GASOLINA Y DIESEL'!D443</f>
        <v>100.79</v>
      </c>
      <c r="F443" s="13">
        <f t="shared" si="6"/>
        <v>240573.84999999995</v>
      </c>
    </row>
    <row r="444" spans="1:6">
      <c r="A444" s="5">
        <v>441</v>
      </c>
      <c r="B444" s="14" t="s">
        <v>456</v>
      </c>
      <c r="C444" s="13">
        <f>+'FEBRERO ORD'!N444</f>
        <v>929918.23</v>
      </c>
      <c r="D444" s="13">
        <f>+'3ER AJUST CUATRIMESTRAL 23'!E444</f>
        <v>266069.94</v>
      </c>
      <c r="E444" s="13">
        <f>+'9-11 IEPS GASOLINA Y DIESEL'!D444</f>
        <v>1317.78</v>
      </c>
      <c r="F444" s="13">
        <f t="shared" si="6"/>
        <v>1197305.95</v>
      </c>
    </row>
    <row r="445" spans="1:6">
      <c r="A445" s="5">
        <v>442</v>
      </c>
      <c r="B445" s="14" t="s">
        <v>457</v>
      </c>
      <c r="C445" s="13">
        <f>+'FEBRERO ORD'!N445</f>
        <v>152483.76999999996</v>
      </c>
      <c r="D445" s="13">
        <f>+'3ER AJUST CUATRIMESTRAL 23'!E445</f>
        <v>29953.19</v>
      </c>
      <c r="E445" s="13">
        <f>+'9-11 IEPS GASOLINA Y DIESEL'!D445</f>
        <v>90.54</v>
      </c>
      <c r="F445" s="13">
        <f t="shared" si="6"/>
        <v>182527.49999999997</v>
      </c>
    </row>
    <row r="446" spans="1:6">
      <c r="A446" s="5">
        <v>443</v>
      </c>
      <c r="B446" s="14" t="s">
        <v>458</v>
      </c>
      <c r="C446" s="13">
        <f>+'FEBRERO ORD'!N446</f>
        <v>160525.33000000002</v>
      </c>
      <c r="D446" s="13">
        <f>+'3ER AJUST CUATRIMESTRAL 23'!E446</f>
        <v>34988.449999999997</v>
      </c>
      <c r="E446" s="13">
        <f>+'9-11 IEPS GASOLINA Y DIESEL'!D446</f>
        <v>106.42</v>
      </c>
      <c r="F446" s="13">
        <f t="shared" si="6"/>
        <v>195620.20000000004</v>
      </c>
    </row>
    <row r="447" spans="1:6">
      <c r="A447" s="5">
        <v>444</v>
      </c>
      <c r="B447" s="14" t="s">
        <v>459</v>
      </c>
      <c r="C447" s="13">
        <f>+'FEBRERO ORD'!N447</f>
        <v>156694.95000000004</v>
      </c>
      <c r="D447" s="13">
        <f>+'3ER AJUST CUATRIMESTRAL 23'!E447</f>
        <v>19086.580000000002</v>
      </c>
      <c r="E447" s="13">
        <f>+'9-11 IEPS GASOLINA Y DIESEL'!D447</f>
        <v>73.11</v>
      </c>
      <c r="F447" s="13">
        <f t="shared" si="6"/>
        <v>175854.64</v>
      </c>
    </row>
    <row r="448" spans="1:6">
      <c r="A448" s="5">
        <v>445</v>
      </c>
      <c r="B448" s="14" t="s">
        <v>460</v>
      </c>
      <c r="C448" s="13">
        <f>+'FEBRERO ORD'!N448</f>
        <v>257432.51999999996</v>
      </c>
      <c r="D448" s="13">
        <f>+'3ER AJUST CUATRIMESTRAL 23'!E448</f>
        <v>39196.39</v>
      </c>
      <c r="E448" s="13">
        <f>+'9-11 IEPS GASOLINA Y DIESEL'!D448</f>
        <v>217.87</v>
      </c>
      <c r="F448" s="13">
        <f t="shared" si="6"/>
        <v>296846.77999999997</v>
      </c>
    </row>
    <row r="449" spans="1:6">
      <c r="A449" s="5">
        <v>446</v>
      </c>
      <c r="B449" s="14" t="s">
        <v>461</v>
      </c>
      <c r="C449" s="13">
        <f>+'FEBRERO ORD'!N449</f>
        <v>762447.51</v>
      </c>
      <c r="D449" s="13">
        <f>+'3ER AJUST CUATRIMESTRAL 23'!E449</f>
        <v>183300.7</v>
      </c>
      <c r="E449" s="13">
        <f>+'9-11 IEPS GASOLINA Y DIESEL'!D449</f>
        <v>791.16</v>
      </c>
      <c r="F449" s="13">
        <f t="shared" si="6"/>
        <v>946539.37</v>
      </c>
    </row>
    <row r="450" spans="1:6">
      <c r="A450" s="5">
        <v>447</v>
      </c>
      <c r="B450" s="14" t="s">
        <v>462</v>
      </c>
      <c r="C450" s="13">
        <f>+'FEBRERO ORD'!N450</f>
        <v>1847275.5399999996</v>
      </c>
      <c r="D450" s="13">
        <f>+'3ER AJUST CUATRIMESTRAL 23'!E450</f>
        <v>527298.87</v>
      </c>
      <c r="E450" s="13">
        <f>+'9-11 IEPS GASOLINA Y DIESEL'!D450</f>
        <v>2217.84</v>
      </c>
      <c r="F450" s="13">
        <f t="shared" si="6"/>
        <v>2376792.2499999995</v>
      </c>
    </row>
    <row r="451" spans="1:6">
      <c r="A451" s="5">
        <v>448</v>
      </c>
      <c r="B451" s="14" t="s">
        <v>463</v>
      </c>
      <c r="C451" s="13">
        <f>+'FEBRERO ORD'!N451</f>
        <v>271762.21999999997</v>
      </c>
      <c r="D451" s="13">
        <f>+'3ER AJUST CUATRIMESTRAL 23'!E451</f>
        <v>51495.97</v>
      </c>
      <c r="E451" s="13">
        <f>+'9-11 IEPS GASOLINA Y DIESEL'!D451</f>
        <v>302.83</v>
      </c>
      <c r="F451" s="13">
        <f t="shared" si="6"/>
        <v>323561.01999999996</v>
      </c>
    </row>
    <row r="452" spans="1:6">
      <c r="A452" s="5">
        <v>449</v>
      </c>
      <c r="B452" s="14" t="s">
        <v>464</v>
      </c>
      <c r="C452" s="13">
        <f>+'FEBRERO ORD'!N452</f>
        <v>372981.76999999996</v>
      </c>
      <c r="D452" s="13">
        <f>+'3ER AJUST CUATRIMESTRAL 23'!E452</f>
        <v>78233.98000000001</v>
      </c>
      <c r="E452" s="13">
        <f>+'9-11 IEPS GASOLINA Y DIESEL'!D452</f>
        <v>417.27</v>
      </c>
      <c r="F452" s="13">
        <f t="shared" si="6"/>
        <v>451633.02</v>
      </c>
    </row>
    <row r="453" spans="1:6">
      <c r="A453" s="5">
        <v>450</v>
      </c>
      <c r="B453" s="14" t="s">
        <v>465</v>
      </c>
      <c r="C453" s="13">
        <f>+'FEBRERO ORD'!N453</f>
        <v>1159038.6599999999</v>
      </c>
      <c r="D453" s="13">
        <f>+'3ER AJUST CUATRIMESTRAL 23'!E453</f>
        <v>297508.13</v>
      </c>
      <c r="E453" s="13">
        <f>+'9-11 IEPS GASOLINA Y DIESEL'!D453</f>
        <v>1720.87</v>
      </c>
      <c r="F453" s="13">
        <f t="shared" ref="F453:F516" si="7">SUM(C453:E453)</f>
        <v>1458267.6600000001</v>
      </c>
    </row>
    <row r="454" spans="1:6">
      <c r="A454" s="5">
        <v>451</v>
      </c>
      <c r="B454" s="14" t="s">
        <v>466</v>
      </c>
      <c r="C454" s="13">
        <f>+'FEBRERO ORD'!N454</f>
        <v>206446.52</v>
      </c>
      <c r="D454" s="13">
        <f>+'3ER AJUST CUATRIMESTRAL 23'!E454</f>
        <v>21259.86</v>
      </c>
      <c r="E454" s="13">
        <f>+'9-11 IEPS GASOLINA Y DIESEL'!D454</f>
        <v>125</v>
      </c>
      <c r="F454" s="13">
        <f t="shared" si="7"/>
        <v>227831.38</v>
      </c>
    </row>
    <row r="455" spans="1:6">
      <c r="A455" s="5">
        <v>452</v>
      </c>
      <c r="B455" s="14" t="s">
        <v>467</v>
      </c>
      <c r="C455" s="13">
        <f>+'FEBRERO ORD'!N455</f>
        <v>690764.39</v>
      </c>
      <c r="D455" s="13">
        <f>+'3ER AJUST CUATRIMESTRAL 23'!E455</f>
        <v>160908.25</v>
      </c>
      <c r="E455" s="13">
        <f>+'9-11 IEPS GASOLINA Y DIESEL'!D455</f>
        <v>595.48</v>
      </c>
      <c r="F455" s="13">
        <f t="shared" si="7"/>
        <v>852268.12</v>
      </c>
    </row>
    <row r="456" spans="1:6">
      <c r="A456" s="5">
        <v>453</v>
      </c>
      <c r="B456" s="14" t="s">
        <v>468</v>
      </c>
      <c r="C456" s="13">
        <f>+'FEBRERO ORD'!N456</f>
        <v>527324.07999999996</v>
      </c>
      <c r="D456" s="13">
        <f>+'3ER AJUST CUATRIMESTRAL 23'!E456</f>
        <v>181952.98</v>
      </c>
      <c r="E456" s="13">
        <f>+'9-11 IEPS GASOLINA Y DIESEL'!D456</f>
        <v>733.2</v>
      </c>
      <c r="F456" s="13">
        <f t="shared" si="7"/>
        <v>710010.25999999989</v>
      </c>
    </row>
    <row r="457" spans="1:6">
      <c r="A457" s="5">
        <v>454</v>
      </c>
      <c r="B457" s="14" t="s">
        <v>469</v>
      </c>
      <c r="C457" s="13">
        <f>+'FEBRERO ORD'!N457</f>
        <v>353737.75</v>
      </c>
      <c r="D457" s="13">
        <f>+'3ER AJUST CUATRIMESTRAL 23'!E457</f>
        <v>74153.8</v>
      </c>
      <c r="E457" s="13">
        <f>+'9-11 IEPS GASOLINA Y DIESEL'!D457</f>
        <v>436.12</v>
      </c>
      <c r="F457" s="13">
        <f t="shared" si="7"/>
        <v>428327.67</v>
      </c>
    </row>
    <row r="458" spans="1:6">
      <c r="A458" s="5">
        <v>455</v>
      </c>
      <c r="B458" s="14" t="s">
        <v>470</v>
      </c>
      <c r="C458" s="13">
        <f>+'FEBRERO ORD'!N458</f>
        <v>468954.23</v>
      </c>
      <c r="D458" s="13">
        <f>+'3ER AJUST CUATRIMESTRAL 23'!E458</f>
        <v>105100.95999999999</v>
      </c>
      <c r="E458" s="13">
        <f>+'9-11 IEPS GASOLINA Y DIESEL'!D458</f>
        <v>382.32</v>
      </c>
      <c r="F458" s="13">
        <f t="shared" si="7"/>
        <v>574437.50999999989</v>
      </c>
    </row>
    <row r="459" spans="1:6">
      <c r="A459" s="5">
        <v>456</v>
      </c>
      <c r="B459" s="14" t="s">
        <v>471</v>
      </c>
      <c r="C459" s="13">
        <f>+'FEBRERO ORD'!N459</f>
        <v>295432.00000000006</v>
      </c>
      <c r="D459" s="13">
        <f>+'3ER AJUST CUATRIMESTRAL 23'!E459</f>
        <v>58791.05</v>
      </c>
      <c r="E459" s="13">
        <f>+'9-11 IEPS GASOLINA Y DIESEL'!D459</f>
        <v>230.6</v>
      </c>
      <c r="F459" s="13">
        <f t="shared" si="7"/>
        <v>354453.65</v>
      </c>
    </row>
    <row r="460" spans="1:6">
      <c r="A460" s="5">
        <v>457</v>
      </c>
      <c r="B460" s="14" t="s">
        <v>472</v>
      </c>
      <c r="C460" s="13">
        <f>+'FEBRERO ORD'!N460</f>
        <v>388201.70999999996</v>
      </c>
      <c r="D460" s="13">
        <f>+'3ER AJUST CUATRIMESTRAL 23'!E460</f>
        <v>72791.039999999994</v>
      </c>
      <c r="E460" s="13">
        <f>+'9-11 IEPS GASOLINA Y DIESEL'!D460</f>
        <v>417.97</v>
      </c>
      <c r="F460" s="13">
        <f t="shared" si="7"/>
        <v>461410.71999999991</v>
      </c>
    </row>
    <row r="461" spans="1:6">
      <c r="A461" s="5">
        <v>458</v>
      </c>
      <c r="B461" s="14" t="s">
        <v>473</v>
      </c>
      <c r="C461" s="13">
        <f>+'FEBRERO ORD'!N461</f>
        <v>281253.90000000002</v>
      </c>
      <c r="D461" s="13">
        <f>+'3ER AJUST CUATRIMESTRAL 23'!E461</f>
        <v>41793.58</v>
      </c>
      <c r="E461" s="13">
        <f>+'9-11 IEPS GASOLINA Y DIESEL'!D461</f>
        <v>167.35</v>
      </c>
      <c r="F461" s="13">
        <f t="shared" si="7"/>
        <v>323214.83</v>
      </c>
    </row>
    <row r="462" spans="1:6">
      <c r="A462" s="5">
        <v>459</v>
      </c>
      <c r="B462" s="14" t="s">
        <v>474</v>
      </c>
      <c r="C462" s="13">
        <f>+'FEBRERO ORD'!N462</f>
        <v>642994.05999999994</v>
      </c>
      <c r="D462" s="13">
        <f>+'3ER AJUST CUATRIMESTRAL 23'!E462</f>
        <v>148048.79</v>
      </c>
      <c r="E462" s="13">
        <f>+'9-11 IEPS GASOLINA Y DIESEL'!D462</f>
        <v>638.66999999999996</v>
      </c>
      <c r="F462" s="13">
        <f t="shared" si="7"/>
        <v>791681.52</v>
      </c>
    </row>
    <row r="463" spans="1:6">
      <c r="A463" s="5">
        <v>460</v>
      </c>
      <c r="B463" s="14" t="s">
        <v>475</v>
      </c>
      <c r="C463" s="13">
        <f>+'FEBRERO ORD'!N463</f>
        <v>540741.85000000009</v>
      </c>
      <c r="D463" s="13">
        <f>+'3ER AJUST CUATRIMESTRAL 23'!E463</f>
        <v>109312.22</v>
      </c>
      <c r="E463" s="13">
        <f>+'9-11 IEPS GASOLINA Y DIESEL'!D463</f>
        <v>642.9</v>
      </c>
      <c r="F463" s="13">
        <f t="shared" si="7"/>
        <v>650696.97000000009</v>
      </c>
    </row>
    <row r="464" spans="1:6">
      <c r="A464" s="5">
        <v>461</v>
      </c>
      <c r="B464" s="14" t="s">
        <v>476</v>
      </c>
      <c r="C464" s="13">
        <f>+'FEBRERO ORD'!N464</f>
        <v>177115.38000000003</v>
      </c>
      <c r="D464" s="13">
        <f>+'3ER AJUST CUATRIMESTRAL 23'!E464</f>
        <v>18258.759999999998</v>
      </c>
      <c r="E464" s="13">
        <f>+'9-11 IEPS GASOLINA Y DIESEL'!D464</f>
        <v>68.92</v>
      </c>
      <c r="F464" s="13">
        <f t="shared" si="7"/>
        <v>195443.06000000006</v>
      </c>
    </row>
    <row r="465" spans="1:6">
      <c r="A465" s="5">
        <v>462</v>
      </c>
      <c r="B465" s="14" t="s">
        <v>477</v>
      </c>
      <c r="C465" s="13">
        <f>+'FEBRERO ORD'!N465</f>
        <v>814937.52000000014</v>
      </c>
      <c r="D465" s="13">
        <f>+'3ER AJUST CUATRIMESTRAL 23'!E465</f>
        <v>243384.68</v>
      </c>
      <c r="E465" s="13">
        <f>+'9-11 IEPS GASOLINA Y DIESEL'!D465</f>
        <v>792.91</v>
      </c>
      <c r="F465" s="13">
        <f t="shared" si="7"/>
        <v>1059115.1100000001</v>
      </c>
    </row>
    <row r="466" spans="1:6">
      <c r="A466" s="5">
        <v>463</v>
      </c>
      <c r="B466" s="14" t="s">
        <v>478</v>
      </c>
      <c r="C466" s="13">
        <f>+'FEBRERO ORD'!N466</f>
        <v>164723.08000000002</v>
      </c>
      <c r="D466" s="13">
        <f>+'3ER AJUST CUATRIMESTRAL 23'!E466</f>
        <v>23786.87</v>
      </c>
      <c r="E466" s="13">
        <f>+'9-11 IEPS GASOLINA Y DIESEL'!D466</f>
        <v>82.57</v>
      </c>
      <c r="F466" s="13">
        <f t="shared" si="7"/>
        <v>188592.52000000002</v>
      </c>
    </row>
    <row r="467" spans="1:6">
      <c r="A467" s="5">
        <v>464</v>
      </c>
      <c r="B467" s="14" t="s">
        <v>479</v>
      </c>
      <c r="C467" s="13">
        <f>+'FEBRERO ORD'!N467</f>
        <v>171566.84</v>
      </c>
      <c r="D467" s="13">
        <f>+'3ER AJUST CUATRIMESTRAL 23'!E467</f>
        <v>33468.35</v>
      </c>
      <c r="E467" s="13">
        <f>+'9-11 IEPS GASOLINA Y DIESEL'!D467</f>
        <v>101.11</v>
      </c>
      <c r="F467" s="13">
        <f t="shared" si="7"/>
        <v>205136.3</v>
      </c>
    </row>
    <row r="468" spans="1:6">
      <c r="A468" s="5">
        <v>465</v>
      </c>
      <c r="B468" s="14" t="s">
        <v>480</v>
      </c>
      <c r="C468" s="13">
        <f>+'FEBRERO ORD'!N468</f>
        <v>220424.24000000002</v>
      </c>
      <c r="D468" s="13">
        <f>+'3ER AJUST CUATRIMESTRAL 23'!E468</f>
        <v>34485.72</v>
      </c>
      <c r="E468" s="13">
        <f>+'9-11 IEPS GASOLINA Y DIESEL'!D468</f>
        <v>201.58</v>
      </c>
      <c r="F468" s="13">
        <f t="shared" si="7"/>
        <v>255111.54</v>
      </c>
    </row>
    <row r="469" spans="1:6">
      <c r="A469" s="5">
        <v>466</v>
      </c>
      <c r="B469" s="14" t="s">
        <v>481</v>
      </c>
      <c r="C469" s="13">
        <f>+'FEBRERO ORD'!N469</f>
        <v>1230055.6399999999</v>
      </c>
      <c r="D469" s="13">
        <f>+'3ER AJUST CUATRIMESTRAL 23'!E469</f>
        <v>349756.28</v>
      </c>
      <c r="E469" s="13">
        <f>+'9-11 IEPS GASOLINA Y DIESEL'!D469</f>
        <v>1854.31</v>
      </c>
      <c r="F469" s="13">
        <f t="shared" si="7"/>
        <v>1581666.23</v>
      </c>
    </row>
    <row r="470" spans="1:6">
      <c r="A470" s="5">
        <v>467</v>
      </c>
      <c r="B470" s="14" t="s">
        <v>482</v>
      </c>
      <c r="C470" s="13">
        <f>+'FEBRERO ORD'!N470</f>
        <v>3400545.69</v>
      </c>
      <c r="D470" s="13">
        <f>+'3ER AJUST CUATRIMESTRAL 23'!E470</f>
        <v>515805.04</v>
      </c>
      <c r="E470" s="13">
        <f>+'9-11 IEPS GASOLINA Y DIESEL'!D470</f>
        <v>2462.98</v>
      </c>
      <c r="F470" s="13">
        <f t="shared" si="7"/>
        <v>3918813.71</v>
      </c>
    </row>
    <row r="471" spans="1:6">
      <c r="A471" s="5">
        <v>468</v>
      </c>
      <c r="B471" s="14" t="s">
        <v>483</v>
      </c>
      <c r="C471" s="13">
        <f>+'FEBRERO ORD'!N471</f>
        <v>1378738.4000000001</v>
      </c>
      <c r="D471" s="13">
        <f>+'3ER AJUST CUATRIMESTRAL 23'!E471</f>
        <v>296073.03000000003</v>
      </c>
      <c r="E471" s="13">
        <f>+'9-11 IEPS GASOLINA Y DIESEL'!D471</f>
        <v>1741.29</v>
      </c>
      <c r="F471" s="13">
        <f t="shared" si="7"/>
        <v>1676552.7200000002</v>
      </c>
    </row>
    <row r="472" spans="1:6">
      <c r="A472" s="5">
        <v>469</v>
      </c>
      <c r="B472" s="14" t="s">
        <v>484</v>
      </c>
      <c r="C472" s="13">
        <f>+'FEBRERO ORD'!N472</f>
        <v>4353326.9899999993</v>
      </c>
      <c r="D472" s="13">
        <f>+'3ER AJUST CUATRIMESTRAL 23'!E472</f>
        <v>1285760.49</v>
      </c>
      <c r="E472" s="13">
        <f>+'9-11 IEPS GASOLINA Y DIESEL'!D472</f>
        <v>4863.67</v>
      </c>
      <c r="F472" s="13">
        <f t="shared" si="7"/>
        <v>5643951.1499999994</v>
      </c>
    </row>
    <row r="473" spans="1:6">
      <c r="A473" s="5">
        <v>470</v>
      </c>
      <c r="B473" s="14" t="s">
        <v>485</v>
      </c>
      <c r="C473" s="13">
        <f>+'FEBRERO ORD'!N473</f>
        <v>462953.27</v>
      </c>
      <c r="D473" s="13">
        <f>+'3ER AJUST CUATRIMESTRAL 23'!E473</f>
        <v>98352.99</v>
      </c>
      <c r="E473" s="13">
        <f>+'9-11 IEPS GASOLINA Y DIESEL'!D473</f>
        <v>555.84</v>
      </c>
      <c r="F473" s="13">
        <f t="shared" si="7"/>
        <v>561862.1</v>
      </c>
    </row>
    <row r="474" spans="1:6">
      <c r="A474" s="5">
        <v>471</v>
      </c>
      <c r="B474" s="14" t="s">
        <v>486</v>
      </c>
      <c r="C474" s="13">
        <f>+'FEBRERO ORD'!N474</f>
        <v>227512.69999999998</v>
      </c>
      <c r="D474" s="13">
        <f>+'3ER AJUST CUATRIMESTRAL 23'!E474</f>
        <v>43712.86</v>
      </c>
      <c r="E474" s="13">
        <f>+'9-11 IEPS GASOLINA Y DIESEL'!D474</f>
        <v>136.16999999999999</v>
      </c>
      <c r="F474" s="13">
        <f t="shared" si="7"/>
        <v>271361.73</v>
      </c>
    </row>
    <row r="475" spans="1:6">
      <c r="A475" s="5">
        <v>472</v>
      </c>
      <c r="B475" s="14" t="s">
        <v>487</v>
      </c>
      <c r="C475" s="13">
        <f>+'FEBRERO ORD'!N475</f>
        <v>750510.14</v>
      </c>
      <c r="D475" s="13">
        <f>+'3ER AJUST CUATRIMESTRAL 23'!E475</f>
        <v>95613.94</v>
      </c>
      <c r="E475" s="13">
        <f>+'9-11 IEPS GASOLINA Y DIESEL'!D475</f>
        <v>462.75</v>
      </c>
      <c r="F475" s="13">
        <f t="shared" si="7"/>
        <v>846586.83000000007</v>
      </c>
    </row>
    <row r="476" spans="1:6">
      <c r="A476" s="5">
        <v>473</v>
      </c>
      <c r="B476" s="14" t="s">
        <v>488</v>
      </c>
      <c r="C476" s="13">
        <f>+'FEBRERO ORD'!N476</f>
        <v>230075.01999999996</v>
      </c>
      <c r="D476" s="13">
        <f>+'3ER AJUST CUATRIMESTRAL 23'!E476</f>
        <v>35249.410000000003</v>
      </c>
      <c r="E476" s="13">
        <f>+'9-11 IEPS GASOLINA Y DIESEL'!D476</f>
        <v>164.5</v>
      </c>
      <c r="F476" s="13">
        <f t="shared" si="7"/>
        <v>265488.92999999993</v>
      </c>
    </row>
    <row r="477" spans="1:6">
      <c r="A477" s="5">
        <v>474</v>
      </c>
      <c r="B477" s="14" t="s">
        <v>489</v>
      </c>
      <c r="C477" s="13">
        <f>+'FEBRERO ORD'!N477</f>
        <v>400219.70999999996</v>
      </c>
      <c r="D477" s="13">
        <f>+'3ER AJUST CUATRIMESTRAL 23'!E477</f>
        <v>98934.69</v>
      </c>
      <c r="E477" s="13">
        <f>+'9-11 IEPS GASOLINA Y DIESEL'!D477</f>
        <v>428.16</v>
      </c>
      <c r="F477" s="13">
        <f t="shared" si="7"/>
        <v>499582.55999999994</v>
      </c>
    </row>
    <row r="478" spans="1:6">
      <c r="A478" s="5">
        <v>475</v>
      </c>
      <c r="B478" s="14" t="s">
        <v>490</v>
      </c>
      <c r="C478" s="13">
        <f>+'FEBRERO ORD'!N478</f>
        <v>1525004.8200000003</v>
      </c>
      <c r="D478" s="13">
        <f>+'3ER AJUST CUATRIMESTRAL 23'!E478</f>
        <v>341076.39</v>
      </c>
      <c r="E478" s="13">
        <f>+'9-11 IEPS GASOLINA Y DIESEL'!D478</f>
        <v>1443.64</v>
      </c>
      <c r="F478" s="13">
        <f t="shared" si="7"/>
        <v>1867524.8500000003</v>
      </c>
    </row>
    <row r="479" spans="1:6">
      <c r="A479" s="5">
        <v>476</v>
      </c>
      <c r="B479" s="14" t="s">
        <v>491</v>
      </c>
      <c r="C479" s="13">
        <f>+'FEBRERO ORD'!N479</f>
        <v>138786.44</v>
      </c>
      <c r="D479" s="13">
        <f>+'3ER AJUST CUATRIMESTRAL 23'!E479</f>
        <v>18106.48</v>
      </c>
      <c r="E479" s="13">
        <f>+'9-11 IEPS GASOLINA Y DIESEL'!D479</f>
        <v>66.64</v>
      </c>
      <c r="F479" s="13">
        <f t="shared" si="7"/>
        <v>156959.56000000003</v>
      </c>
    </row>
    <row r="480" spans="1:6">
      <c r="A480" s="5">
        <v>477</v>
      </c>
      <c r="B480" s="14" t="s">
        <v>492</v>
      </c>
      <c r="C480" s="13">
        <f>+'FEBRERO ORD'!N480</f>
        <v>256608.15000000002</v>
      </c>
      <c r="D480" s="13">
        <f>+'3ER AJUST CUATRIMESTRAL 23'!E480</f>
        <v>32071.99</v>
      </c>
      <c r="E480" s="13">
        <f>+'9-11 IEPS GASOLINA Y DIESEL'!D480</f>
        <v>173.84</v>
      </c>
      <c r="F480" s="13">
        <f t="shared" si="7"/>
        <v>288853.98000000004</v>
      </c>
    </row>
    <row r="481" spans="1:6">
      <c r="A481" s="5">
        <v>478</v>
      </c>
      <c r="B481" s="14" t="s">
        <v>493</v>
      </c>
      <c r="C481" s="13">
        <f>+'FEBRERO ORD'!N481</f>
        <v>232889.22999999995</v>
      </c>
      <c r="D481" s="13">
        <f>+'3ER AJUST CUATRIMESTRAL 23'!E481</f>
        <v>34371.42</v>
      </c>
      <c r="E481" s="13">
        <f>+'9-11 IEPS GASOLINA Y DIESEL'!D481</f>
        <v>198.7</v>
      </c>
      <c r="F481" s="13">
        <f t="shared" si="7"/>
        <v>267459.34999999998</v>
      </c>
    </row>
    <row r="482" spans="1:6">
      <c r="A482" s="5">
        <v>479</v>
      </c>
      <c r="B482" s="14" t="s">
        <v>494</v>
      </c>
      <c r="C482" s="13">
        <f>+'FEBRERO ORD'!N482</f>
        <v>102902.31999999999</v>
      </c>
      <c r="D482" s="13">
        <f>+'3ER AJUST CUATRIMESTRAL 23'!E482</f>
        <v>5623.47</v>
      </c>
      <c r="E482" s="13">
        <f>+'9-11 IEPS GASOLINA Y DIESEL'!D482</f>
        <v>24.14</v>
      </c>
      <c r="F482" s="13">
        <f t="shared" si="7"/>
        <v>108549.93</v>
      </c>
    </row>
    <row r="483" spans="1:6">
      <c r="A483" s="5">
        <v>480</v>
      </c>
      <c r="B483" s="14" t="s">
        <v>495</v>
      </c>
      <c r="C483" s="13">
        <f>+'FEBRERO ORD'!N483</f>
        <v>245130.46000000008</v>
      </c>
      <c r="D483" s="13">
        <f>+'3ER AJUST CUATRIMESTRAL 23'!E483</f>
        <v>40904.240000000005</v>
      </c>
      <c r="E483" s="13">
        <f>+'9-11 IEPS GASOLINA Y DIESEL'!D483</f>
        <v>176.86</v>
      </c>
      <c r="F483" s="13">
        <f t="shared" si="7"/>
        <v>286211.56000000006</v>
      </c>
    </row>
    <row r="484" spans="1:6">
      <c r="A484" s="5">
        <v>481</v>
      </c>
      <c r="B484" s="14" t="s">
        <v>496</v>
      </c>
      <c r="C484" s="13">
        <f>+'FEBRERO ORD'!N484</f>
        <v>334860.31000000006</v>
      </c>
      <c r="D484" s="13">
        <f>+'3ER AJUST CUATRIMESTRAL 23'!E484</f>
        <v>64235.58</v>
      </c>
      <c r="E484" s="13">
        <f>+'9-11 IEPS GASOLINA Y DIESEL'!D484</f>
        <v>294.92</v>
      </c>
      <c r="F484" s="13">
        <f t="shared" si="7"/>
        <v>399390.81000000006</v>
      </c>
    </row>
    <row r="485" spans="1:6">
      <c r="A485" s="5">
        <v>482</v>
      </c>
      <c r="B485" s="14" t="s">
        <v>497</v>
      </c>
      <c r="C485" s="13">
        <f>+'FEBRERO ORD'!N485</f>
        <v>8819641.0299999993</v>
      </c>
      <c r="D485" s="13">
        <f>+'3ER AJUST CUATRIMESTRAL 23'!E485</f>
        <v>2509294.1800000002</v>
      </c>
      <c r="E485" s="13">
        <f>+'9-11 IEPS GASOLINA Y DIESEL'!D485</f>
        <v>9122.1299999999992</v>
      </c>
      <c r="F485" s="13">
        <f t="shared" si="7"/>
        <v>11338057.34</v>
      </c>
    </row>
    <row r="486" spans="1:6">
      <c r="A486" s="5">
        <v>483</v>
      </c>
      <c r="B486" s="14" t="s">
        <v>498</v>
      </c>
      <c r="C486" s="13">
        <f>+'FEBRERO ORD'!N486</f>
        <v>973535.59</v>
      </c>
      <c r="D486" s="13">
        <f>+'3ER AJUST CUATRIMESTRAL 23'!E486</f>
        <v>227007.4</v>
      </c>
      <c r="E486" s="13">
        <f>+'9-11 IEPS GASOLINA Y DIESEL'!D486</f>
        <v>1335.09</v>
      </c>
      <c r="F486" s="13">
        <f t="shared" si="7"/>
        <v>1201878.08</v>
      </c>
    </row>
    <row r="487" spans="1:6">
      <c r="A487" s="5">
        <v>484</v>
      </c>
      <c r="B487" s="14" t="s">
        <v>499</v>
      </c>
      <c r="C487" s="13">
        <f>+'FEBRERO ORD'!N487</f>
        <v>687859.03</v>
      </c>
      <c r="D487" s="13">
        <f>+'3ER AJUST CUATRIMESTRAL 23'!E487</f>
        <v>178026.42</v>
      </c>
      <c r="E487" s="13">
        <f>+'9-11 IEPS GASOLINA Y DIESEL'!D487</f>
        <v>660.29</v>
      </c>
      <c r="F487" s="13">
        <f t="shared" si="7"/>
        <v>866545.74000000011</v>
      </c>
    </row>
    <row r="488" spans="1:6">
      <c r="A488" s="5">
        <v>485</v>
      </c>
      <c r="B488" s="14" t="s">
        <v>500</v>
      </c>
      <c r="C488" s="13">
        <f>+'FEBRERO ORD'!N488</f>
        <v>429244.52</v>
      </c>
      <c r="D488" s="13">
        <f>+'3ER AJUST CUATRIMESTRAL 23'!E488</f>
        <v>89834.84</v>
      </c>
      <c r="E488" s="13">
        <f>+'9-11 IEPS GASOLINA Y DIESEL'!D488</f>
        <v>389.32</v>
      </c>
      <c r="F488" s="13">
        <f t="shared" si="7"/>
        <v>519468.68</v>
      </c>
    </row>
    <row r="489" spans="1:6">
      <c r="A489" s="5">
        <v>486</v>
      </c>
      <c r="B489" s="14" t="s">
        <v>501</v>
      </c>
      <c r="C489" s="13">
        <f>+'FEBRERO ORD'!N489</f>
        <v>448104.65</v>
      </c>
      <c r="D489" s="13">
        <f>+'3ER AJUST CUATRIMESTRAL 23'!E489</f>
        <v>50448.58</v>
      </c>
      <c r="E489" s="13">
        <f>+'9-11 IEPS GASOLINA Y DIESEL'!D489</f>
        <v>296.69</v>
      </c>
      <c r="F489" s="13">
        <f t="shared" si="7"/>
        <v>498849.92000000004</v>
      </c>
    </row>
    <row r="490" spans="1:6">
      <c r="A490" s="5">
        <v>487</v>
      </c>
      <c r="B490" s="14" t="s">
        <v>502</v>
      </c>
      <c r="C490" s="13">
        <f>+'FEBRERO ORD'!N490</f>
        <v>463837.14999999997</v>
      </c>
      <c r="D490" s="13">
        <f>+'3ER AJUST CUATRIMESTRAL 23'!E490</f>
        <v>105660.97</v>
      </c>
      <c r="E490" s="13">
        <f>+'9-11 IEPS GASOLINA Y DIESEL'!D490</f>
        <v>353.19</v>
      </c>
      <c r="F490" s="13">
        <f t="shared" si="7"/>
        <v>569851.30999999994</v>
      </c>
    </row>
    <row r="491" spans="1:6">
      <c r="A491" s="5">
        <v>488</v>
      </c>
      <c r="B491" s="14" t="s">
        <v>503</v>
      </c>
      <c r="C491" s="13">
        <f>+'FEBRERO ORD'!N491</f>
        <v>130567.64000000001</v>
      </c>
      <c r="D491" s="13">
        <f>+'3ER AJUST CUATRIMESTRAL 23'!E491</f>
        <v>12715.69</v>
      </c>
      <c r="E491" s="13">
        <f>+'9-11 IEPS GASOLINA Y DIESEL'!D491</f>
        <v>38.58</v>
      </c>
      <c r="F491" s="13">
        <f t="shared" si="7"/>
        <v>143321.91</v>
      </c>
    </row>
    <row r="492" spans="1:6">
      <c r="A492" s="5">
        <v>489</v>
      </c>
      <c r="B492" s="14" t="s">
        <v>504</v>
      </c>
      <c r="C492" s="13">
        <f>+'FEBRERO ORD'!N492</f>
        <v>521456.51</v>
      </c>
      <c r="D492" s="13">
        <f>+'3ER AJUST CUATRIMESTRAL 23'!E492</f>
        <v>102402.91</v>
      </c>
      <c r="E492" s="13">
        <f>+'9-11 IEPS GASOLINA Y DIESEL'!D492</f>
        <v>602.14</v>
      </c>
      <c r="F492" s="13">
        <f t="shared" si="7"/>
        <v>624461.56000000006</v>
      </c>
    </row>
    <row r="493" spans="1:6">
      <c r="A493" s="5">
        <v>490</v>
      </c>
      <c r="B493" s="14" t="s">
        <v>505</v>
      </c>
      <c r="C493" s="13">
        <f>+'FEBRERO ORD'!N493</f>
        <v>340090.10999999993</v>
      </c>
      <c r="D493" s="13">
        <f>+'3ER AJUST CUATRIMESTRAL 23'!E493</f>
        <v>63857.19</v>
      </c>
      <c r="E493" s="13">
        <f>+'9-11 IEPS GASOLINA Y DIESEL'!D493</f>
        <v>369.38</v>
      </c>
      <c r="F493" s="13">
        <f t="shared" si="7"/>
        <v>404316.67999999993</v>
      </c>
    </row>
    <row r="494" spans="1:6">
      <c r="A494" s="5">
        <v>491</v>
      </c>
      <c r="B494" s="14" t="s">
        <v>506</v>
      </c>
      <c r="C494" s="13">
        <f>+'FEBRERO ORD'!N494</f>
        <v>464482.98</v>
      </c>
      <c r="D494" s="13">
        <f>+'3ER AJUST CUATRIMESTRAL 23'!E494</f>
        <v>112035.51</v>
      </c>
      <c r="E494" s="13">
        <f>+'9-11 IEPS GASOLINA Y DIESEL'!D494</f>
        <v>627.89</v>
      </c>
      <c r="F494" s="13">
        <f t="shared" si="7"/>
        <v>577146.38</v>
      </c>
    </row>
    <row r="495" spans="1:6">
      <c r="A495" s="5">
        <v>492</v>
      </c>
      <c r="B495" s="14" t="s">
        <v>507</v>
      </c>
      <c r="C495" s="13">
        <f>+'FEBRERO ORD'!N495</f>
        <v>512979.43999999994</v>
      </c>
      <c r="D495" s="13">
        <f>+'3ER AJUST CUATRIMESTRAL 23'!E495</f>
        <v>93279.74</v>
      </c>
      <c r="E495" s="13">
        <f>+'9-11 IEPS GASOLINA Y DIESEL'!D495</f>
        <v>382.5</v>
      </c>
      <c r="F495" s="13">
        <f t="shared" si="7"/>
        <v>606641.67999999993</v>
      </c>
    </row>
    <row r="496" spans="1:6">
      <c r="A496" s="5">
        <v>493</v>
      </c>
      <c r="B496" s="14" t="s">
        <v>508</v>
      </c>
      <c r="C496" s="13">
        <f>+'FEBRERO ORD'!N496</f>
        <v>136622.9</v>
      </c>
      <c r="D496" s="13">
        <f>+'3ER AJUST CUATRIMESTRAL 23'!E496</f>
        <v>18911.36</v>
      </c>
      <c r="E496" s="13">
        <f>+'9-11 IEPS GASOLINA Y DIESEL'!D496</f>
        <v>78.73</v>
      </c>
      <c r="F496" s="13">
        <f t="shared" si="7"/>
        <v>155612.99000000002</v>
      </c>
    </row>
    <row r="497" spans="1:6">
      <c r="A497" s="5">
        <v>494</v>
      </c>
      <c r="B497" s="14" t="s">
        <v>509</v>
      </c>
      <c r="C497" s="13">
        <f>+'FEBRERO ORD'!N497</f>
        <v>596669.69999999984</v>
      </c>
      <c r="D497" s="13">
        <f>+'3ER AJUST CUATRIMESTRAL 23'!E497</f>
        <v>132040.57</v>
      </c>
      <c r="E497" s="13">
        <f>+'9-11 IEPS GASOLINA Y DIESEL'!D497</f>
        <v>774.33</v>
      </c>
      <c r="F497" s="13">
        <f t="shared" si="7"/>
        <v>729484.59999999974</v>
      </c>
    </row>
    <row r="498" spans="1:6">
      <c r="A498" s="5">
        <v>495</v>
      </c>
      <c r="B498" s="14" t="s">
        <v>510</v>
      </c>
      <c r="C498" s="13">
        <f>+'FEBRERO ORD'!N498</f>
        <v>362453.72000000003</v>
      </c>
      <c r="D498" s="13">
        <f>+'3ER AJUST CUATRIMESTRAL 23'!E498</f>
        <v>65127.51</v>
      </c>
      <c r="E498" s="13">
        <f>+'9-11 IEPS GASOLINA Y DIESEL'!D498</f>
        <v>376.43</v>
      </c>
      <c r="F498" s="13">
        <f t="shared" si="7"/>
        <v>427957.66000000003</v>
      </c>
    </row>
    <row r="499" spans="1:6">
      <c r="A499" s="5">
        <v>496</v>
      </c>
      <c r="B499" s="14" t="s">
        <v>511</v>
      </c>
      <c r="C499" s="13">
        <f>+'FEBRERO ORD'!N499</f>
        <v>231301.69999999998</v>
      </c>
      <c r="D499" s="13">
        <f>+'3ER AJUST CUATRIMESTRAL 23'!E499</f>
        <v>40013.279999999999</v>
      </c>
      <c r="E499" s="13">
        <f>+'9-11 IEPS GASOLINA Y DIESEL'!D499</f>
        <v>233.52</v>
      </c>
      <c r="F499" s="13">
        <f t="shared" si="7"/>
        <v>271548.5</v>
      </c>
    </row>
    <row r="500" spans="1:6">
      <c r="A500" s="5">
        <v>497</v>
      </c>
      <c r="B500" s="14" t="s">
        <v>512</v>
      </c>
      <c r="C500" s="13">
        <f>+'FEBRERO ORD'!N500</f>
        <v>474733.89</v>
      </c>
      <c r="D500" s="13">
        <f>+'3ER AJUST CUATRIMESTRAL 23'!E500</f>
        <v>89939.31</v>
      </c>
      <c r="E500" s="13">
        <f>+'9-11 IEPS GASOLINA Y DIESEL'!D500</f>
        <v>523.35</v>
      </c>
      <c r="F500" s="13">
        <f t="shared" si="7"/>
        <v>565196.54999999993</v>
      </c>
    </row>
    <row r="501" spans="1:6">
      <c r="A501" s="5">
        <v>498</v>
      </c>
      <c r="B501" s="14" t="s">
        <v>513</v>
      </c>
      <c r="C501" s="13">
        <f>+'FEBRERO ORD'!N501</f>
        <v>1148584.54</v>
      </c>
      <c r="D501" s="13">
        <f>+'3ER AJUST CUATRIMESTRAL 23'!E501</f>
        <v>217248.46</v>
      </c>
      <c r="E501" s="13">
        <f>+'9-11 IEPS GASOLINA Y DIESEL'!D501</f>
        <v>942.22</v>
      </c>
      <c r="F501" s="13">
        <f t="shared" si="7"/>
        <v>1366775.22</v>
      </c>
    </row>
    <row r="502" spans="1:6">
      <c r="A502" s="5">
        <v>499</v>
      </c>
      <c r="B502" s="14" t="s">
        <v>514</v>
      </c>
      <c r="C502" s="13">
        <f>+'FEBRERO ORD'!N502</f>
        <v>482239.36</v>
      </c>
      <c r="D502" s="13">
        <f>+'3ER AJUST CUATRIMESTRAL 23'!E502</f>
        <v>147568.01</v>
      </c>
      <c r="E502" s="13">
        <f>+'9-11 IEPS GASOLINA Y DIESEL'!D502</f>
        <v>459.7</v>
      </c>
      <c r="F502" s="13">
        <f t="shared" si="7"/>
        <v>630267.06999999995</v>
      </c>
    </row>
    <row r="503" spans="1:6">
      <c r="A503" s="5">
        <v>500</v>
      </c>
      <c r="B503" s="14" t="s">
        <v>515</v>
      </c>
      <c r="C503" s="13">
        <f>+'FEBRERO ORD'!N503</f>
        <v>924448.46</v>
      </c>
      <c r="D503" s="13">
        <f>+'3ER AJUST CUATRIMESTRAL 23'!E503</f>
        <v>251006.46000000002</v>
      </c>
      <c r="E503" s="13">
        <f>+'9-11 IEPS GASOLINA Y DIESEL'!D503</f>
        <v>1083.3900000000001</v>
      </c>
      <c r="F503" s="13">
        <f t="shared" si="7"/>
        <v>1176538.3099999998</v>
      </c>
    </row>
    <row r="504" spans="1:6">
      <c r="A504" s="5">
        <v>501</v>
      </c>
      <c r="B504" s="14" t="s">
        <v>516</v>
      </c>
      <c r="C504" s="13">
        <f>+'FEBRERO ORD'!N504</f>
        <v>189727.38000000003</v>
      </c>
      <c r="D504" s="13">
        <f>+'3ER AJUST CUATRIMESTRAL 23'!E504</f>
        <v>27838.71</v>
      </c>
      <c r="E504" s="13">
        <f>+'9-11 IEPS GASOLINA Y DIESEL'!D504</f>
        <v>133.11000000000001</v>
      </c>
      <c r="F504" s="13">
        <f t="shared" si="7"/>
        <v>217699.20000000001</v>
      </c>
    </row>
    <row r="505" spans="1:6">
      <c r="A505" s="5">
        <v>502</v>
      </c>
      <c r="B505" s="14" t="s">
        <v>517</v>
      </c>
      <c r="C505" s="13">
        <f>+'FEBRERO ORD'!N505</f>
        <v>535419.40999999992</v>
      </c>
      <c r="D505" s="13">
        <f>+'3ER AJUST CUATRIMESTRAL 23'!E505</f>
        <v>114908.37</v>
      </c>
      <c r="E505" s="13">
        <f>+'9-11 IEPS GASOLINA Y DIESEL'!D505</f>
        <v>646.28</v>
      </c>
      <c r="F505" s="13">
        <f t="shared" si="7"/>
        <v>650974.05999999994</v>
      </c>
    </row>
    <row r="506" spans="1:6">
      <c r="A506" s="5">
        <v>503</v>
      </c>
      <c r="B506" s="14" t="s">
        <v>518</v>
      </c>
      <c r="C506" s="13">
        <f>+'FEBRERO ORD'!N506</f>
        <v>209033.97000000003</v>
      </c>
      <c r="D506" s="13">
        <f>+'3ER AJUST CUATRIMESTRAL 23'!E506</f>
        <v>18260.48</v>
      </c>
      <c r="E506" s="13">
        <f>+'9-11 IEPS GASOLINA Y DIESEL'!D506</f>
        <v>67.16</v>
      </c>
      <c r="F506" s="13">
        <f t="shared" si="7"/>
        <v>227361.61000000004</v>
      </c>
    </row>
    <row r="507" spans="1:6">
      <c r="A507" s="5">
        <v>504</v>
      </c>
      <c r="B507" s="14" t="s">
        <v>519</v>
      </c>
      <c r="C507" s="13">
        <f>+'FEBRERO ORD'!N507</f>
        <v>408188.08</v>
      </c>
      <c r="D507" s="13">
        <f>+'3ER AJUST CUATRIMESTRAL 23'!E507</f>
        <v>107873.4</v>
      </c>
      <c r="E507" s="13">
        <f>+'9-11 IEPS GASOLINA Y DIESEL'!D507</f>
        <v>354.53</v>
      </c>
      <c r="F507" s="13">
        <f t="shared" si="7"/>
        <v>516416.01</v>
      </c>
    </row>
    <row r="508" spans="1:6">
      <c r="A508" s="5">
        <v>505</v>
      </c>
      <c r="B508" s="14" t="s">
        <v>520</v>
      </c>
      <c r="C508" s="13">
        <f>+'FEBRERO ORD'!N508</f>
        <v>1431745.26</v>
      </c>
      <c r="D508" s="13">
        <f>+'3ER AJUST CUATRIMESTRAL 23'!E508</f>
        <v>580799.61</v>
      </c>
      <c r="E508" s="13">
        <f>+'9-11 IEPS GASOLINA Y DIESEL'!D508</f>
        <v>1838.35</v>
      </c>
      <c r="F508" s="13">
        <f t="shared" si="7"/>
        <v>2014383.2200000002</v>
      </c>
    </row>
    <row r="509" spans="1:6">
      <c r="A509" s="5">
        <v>506</v>
      </c>
      <c r="B509" s="14" t="s">
        <v>521</v>
      </c>
      <c r="C509" s="13">
        <f>+'FEBRERO ORD'!N509</f>
        <v>167459.60999999999</v>
      </c>
      <c r="D509" s="13">
        <f>+'3ER AJUST CUATRIMESTRAL 23'!E509</f>
        <v>21999.739999999998</v>
      </c>
      <c r="E509" s="13">
        <f>+'9-11 IEPS GASOLINA Y DIESEL'!D509</f>
        <v>102.45</v>
      </c>
      <c r="F509" s="13">
        <f t="shared" si="7"/>
        <v>189561.8</v>
      </c>
    </row>
    <row r="510" spans="1:6">
      <c r="A510" s="5">
        <v>507</v>
      </c>
      <c r="B510" s="14" t="s">
        <v>522</v>
      </c>
      <c r="C510" s="13">
        <f>+'FEBRERO ORD'!N510</f>
        <v>372578.76999999996</v>
      </c>
      <c r="D510" s="13">
        <f>+'3ER AJUST CUATRIMESTRAL 23'!E510</f>
        <v>67849.37</v>
      </c>
      <c r="E510" s="13">
        <f>+'9-11 IEPS GASOLINA Y DIESEL'!D510</f>
        <v>392.13</v>
      </c>
      <c r="F510" s="13">
        <f t="shared" si="7"/>
        <v>440820.26999999996</v>
      </c>
    </row>
    <row r="511" spans="1:6">
      <c r="A511" s="5">
        <v>508</v>
      </c>
      <c r="B511" s="14" t="s">
        <v>523</v>
      </c>
      <c r="C511" s="13">
        <f>+'FEBRERO ORD'!N511</f>
        <v>270795.14</v>
      </c>
      <c r="D511" s="13">
        <f>+'3ER AJUST CUATRIMESTRAL 23'!E511</f>
        <v>75517.010000000009</v>
      </c>
      <c r="E511" s="13">
        <f>+'9-11 IEPS GASOLINA Y DIESEL'!D511</f>
        <v>258.99</v>
      </c>
      <c r="F511" s="13">
        <f t="shared" si="7"/>
        <v>346571.14</v>
      </c>
    </row>
    <row r="512" spans="1:6">
      <c r="A512" s="5">
        <v>509</v>
      </c>
      <c r="B512" s="14" t="s">
        <v>524</v>
      </c>
      <c r="C512" s="13">
        <f>+'FEBRERO ORD'!N512</f>
        <v>1007339.0999999999</v>
      </c>
      <c r="D512" s="13">
        <f>+'3ER AJUST CUATRIMESTRAL 23'!E512</f>
        <v>245629.68</v>
      </c>
      <c r="E512" s="13">
        <f>+'9-11 IEPS GASOLINA Y DIESEL'!D512</f>
        <v>1416.93</v>
      </c>
      <c r="F512" s="13">
        <f t="shared" si="7"/>
        <v>1254385.7099999997</v>
      </c>
    </row>
    <row r="513" spans="1:6">
      <c r="A513" s="5">
        <v>510</v>
      </c>
      <c r="B513" s="14" t="s">
        <v>525</v>
      </c>
      <c r="C513" s="13">
        <f>+'FEBRERO ORD'!N513</f>
        <v>166455.55000000002</v>
      </c>
      <c r="D513" s="13">
        <f>+'3ER AJUST CUATRIMESTRAL 23'!E513</f>
        <v>15852.97</v>
      </c>
      <c r="E513" s="13">
        <f>+'9-11 IEPS GASOLINA Y DIESEL'!D513</f>
        <v>93.22</v>
      </c>
      <c r="F513" s="13">
        <f t="shared" si="7"/>
        <v>182401.74000000002</v>
      </c>
    </row>
    <row r="514" spans="1:6">
      <c r="A514" s="5">
        <v>511</v>
      </c>
      <c r="B514" s="14" t="s">
        <v>526</v>
      </c>
      <c r="C514" s="13">
        <f>+'FEBRERO ORD'!N514</f>
        <v>446200.19</v>
      </c>
      <c r="D514" s="13">
        <f>+'3ER AJUST CUATRIMESTRAL 23'!E514</f>
        <v>92604.44</v>
      </c>
      <c r="E514" s="13">
        <f>+'9-11 IEPS GASOLINA Y DIESEL'!D514</f>
        <v>427.38</v>
      </c>
      <c r="F514" s="13">
        <f t="shared" si="7"/>
        <v>539232.01</v>
      </c>
    </row>
    <row r="515" spans="1:6">
      <c r="A515" s="5">
        <v>512</v>
      </c>
      <c r="B515" s="14" t="s">
        <v>527</v>
      </c>
      <c r="C515" s="13">
        <f>+'FEBRERO ORD'!N515</f>
        <v>191856.75</v>
      </c>
      <c r="D515" s="13">
        <f>+'3ER AJUST CUATRIMESTRAL 23'!E515</f>
        <v>23549.82</v>
      </c>
      <c r="E515" s="13">
        <f>+'9-11 IEPS GASOLINA Y DIESEL'!D515</f>
        <v>136.52000000000001</v>
      </c>
      <c r="F515" s="13">
        <f t="shared" si="7"/>
        <v>215543.09</v>
      </c>
    </row>
    <row r="516" spans="1:6">
      <c r="A516" s="5">
        <v>513</v>
      </c>
      <c r="B516" s="14" t="s">
        <v>528</v>
      </c>
      <c r="C516" s="13">
        <f>+'FEBRERO ORD'!N516</f>
        <v>844827.83</v>
      </c>
      <c r="D516" s="13">
        <f>+'3ER AJUST CUATRIMESTRAL 23'!E516</f>
        <v>221205.29</v>
      </c>
      <c r="E516" s="13">
        <f>+'9-11 IEPS GASOLINA Y DIESEL'!D516</f>
        <v>1190.19</v>
      </c>
      <c r="F516" s="13">
        <f t="shared" si="7"/>
        <v>1067223.3099999998</v>
      </c>
    </row>
    <row r="517" spans="1:6">
      <c r="A517" s="5">
        <v>514</v>
      </c>
      <c r="B517" s="14" t="s">
        <v>529</v>
      </c>
      <c r="C517" s="13">
        <f>+'FEBRERO ORD'!N517</f>
        <v>222669.20999999996</v>
      </c>
      <c r="D517" s="13">
        <f>+'3ER AJUST CUATRIMESTRAL 23'!E517</f>
        <v>28817</v>
      </c>
      <c r="E517" s="13">
        <f>+'9-11 IEPS GASOLINA Y DIESEL'!D517</f>
        <v>121.54</v>
      </c>
      <c r="F517" s="13">
        <f t="shared" ref="F517:F573" si="8">SUM(C517:E517)</f>
        <v>251607.74999999997</v>
      </c>
    </row>
    <row r="518" spans="1:6">
      <c r="A518" s="5">
        <v>515</v>
      </c>
      <c r="B518" s="14" t="s">
        <v>530</v>
      </c>
      <c r="C518" s="13">
        <f>+'FEBRERO ORD'!N518</f>
        <v>11131879.359999999</v>
      </c>
      <c r="D518" s="13">
        <f>+'3ER AJUST CUATRIMESTRAL 23'!E518</f>
        <v>3520119.1100000003</v>
      </c>
      <c r="E518" s="13">
        <f>+'9-11 IEPS GASOLINA Y DIESEL'!D518</f>
        <v>12382.78</v>
      </c>
      <c r="F518" s="13">
        <f t="shared" si="8"/>
        <v>14664381.249999998</v>
      </c>
    </row>
    <row r="519" spans="1:6">
      <c r="A519" s="5">
        <v>516</v>
      </c>
      <c r="B519" s="14" t="s">
        <v>531</v>
      </c>
      <c r="C519" s="13">
        <f>+'FEBRERO ORD'!N519</f>
        <v>680477.34</v>
      </c>
      <c r="D519" s="13">
        <f>+'3ER AJUST CUATRIMESTRAL 23'!E519</f>
        <v>191760.37</v>
      </c>
      <c r="E519" s="13">
        <f>+'9-11 IEPS GASOLINA Y DIESEL'!D519</f>
        <v>661.48</v>
      </c>
      <c r="F519" s="13">
        <f t="shared" si="8"/>
        <v>872899.19</v>
      </c>
    </row>
    <row r="520" spans="1:6">
      <c r="A520" s="5">
        <v>517</v>
      </c>
      <c r="B520" s="14" t="s">
        <v>532</v>
      </c>
      <c r="C520" s="13">
        <f>+'FEBRERO ORD'!N520</f>
        <v>533144.44000000006</v>
      </c>
      <c r="D520" s="13">
        <f>+'3ER AJUST CUATRIMESTRAL 23'!E520</f>
        <v>127125.43</v>
      </c>
      <c r="E520" s="13">
        <f>+'9-11 IEPS GASOLINA Y DIESEL'!D520</f>
        <v>742.95</v>
      </c>
      <c r="F520" s="13">
        <f t="shared" si="8"/>
        <v>661012.82000000007</v>
      </c>
    </row>
    <row r="521" spans="1:6">
      <c r="A521" s="5">
        <v>518</v>
      </c>
      <c r="B521" s="14" t="s">
        <v>533</v>
      </c>
      <c r="C521" s="13">
        <f>+'FEBRERO ORD'!N521</f>
        <v>117994.54000000001</v>
      </c>
      <c r="D521" s="13">
        <f>+'3ER AJUST CUATRIMESTRAL 23'!E521</f>
        <v>13000.57</v>
      </c>
      <c r="E521" s="13">
        <f>+'9-11 IEPS GASOLINA Y DIESEL'!D521</f>
        <v>36.71</v>
      </c>
      <c r="F521" s="13">
        <f t="shared" si="8"/>
        <v>131031.82000000002</v>
      </c>
    </row>
    <row r="522" spans="1:6">
      <c r="A522" s="5">
        <v>519</v>
      </c>
      <c r="B522" s="14" t="s">
        <v>534</v>
      </c>
      <c r="C522" s="13">
        <f>+'FEBRERO ORD'!N522</f>
        <v>450601.70000000007</v>
      </c>
      <c r="D522" s="13">
        <f>+'3ER AJUST CUATRIMESTRAL 23'!E522</f>
        <v>113431.37</v>
      </c>
      <c r="E522" s="13">
        <f>+'9-11 IEPS GASOLINA Y DIESEL'!D522</f>
        <v>467.11</v>
      </c>
      <c r="F522" s="13">
        <f t="shared" si="8"/>
        <v>564500.18000000005</v>
      </c>
    </row>
    <row r="523" spans="1:6">
      <c r="A523" s="5">
        <v>520</v>
      </c>
      <c r="B523" s="14" t="s">
        <v>535</v>
      </c>
      <c r="C523" s="13">
        <f>+'FEBRERO ORD'!N523</f>
        <v>1119330.57</v>
      </c>
      <c r="D523" s="13">
        <f>+'3ER AJUST CUATRIMESTRAL 23'!E523</f>
        <v>289685.66000000003</v>
      </c>
      <c r="E523" s="13">
        <f>+'9-11 IEPS GASOLINA Y DIESEL'!D523</f>
        <v>1024.28</v>
      </c>
      <c r="F523" s="13">
        <f t="shared" si="8"/>
        <v>1410040.51</v>
      </c>
    </row>
    <row r="524" spans="1:6">
      <c r="A524" s="5">
        <v>521</v>
      </c>
      <c r="B524" s="14" t="s">
        <v>536</v>
      </c>
      <c r="C524" s="13">
        <f>+'FEBRERO ORD'!N524</f>
        <v>131560.30000000002</v>
      </c>
      <c r="D524" s="13">
        <f>+'3ER AJUST CUATRIMESTRAL 23'!E524</f>
        <v>8237.619999999999</v>
      </c>
      <c r="E524" s="13">
        <f>+'9-11 IEPS GASOLINA Y DIESEL'!D524</f>
        <v>34.799999999999997</v>
      </c>
      <c r="F524" s="13">
        <f t="shared" si="8"/>
        <v>139832.72</v>
      </c>
    </row>
    <row r="525" spans="1:6">
      <c r="A525" s="5">
        <v>522</v>
      </c>
      <c r="B525" s="14" t="s">
        <v>537</v>
      </c>
      <c r="C525" s="13">
        <f>+'FEBRERO ORD'!N525</f>
        <v>189182.47</v>
      </c>
      <c r="D525" s="13">
        <f>+'3ER AJUST CUATRIMESTRAL 23'!E525</f>
        <v>25818.93</v>
      </c>
      <c r="E525" s="13">
        <f>+'9-11 IEPS GASOLINA Y DIESEL'!D525</f>
        <v>149.53</v>
      </c>
      <c r="F525" s="13">
        <f t="shared" si="8"/>
        <v>215150.93</v>
      </c>
    </row>
    <row r="526" spans="1:6">
      <c r="A526" s="5">
        <v>523</v>
      </c>
      <c r="B526" s="14" t="s">
        <v>538</v>
      </c>
      <c r="C526" s="13">
        <f>+'FEBRERO ORD'!N526</f>
        <v>434857.21999999991</v>
      </c>
      <c r="D526" s="13">
        <f>+'3ER AJUST CUATRIMESTRAL 23'!E526</f>
        <v>109454.23</v>
      </c>
      <c r="E526" s="13">
        <f>+'9-11 IEPS GASOLINA Y DIESEL'!D526</f>
        <v>363.45</v>
      </c>
      <c r="F526" s="13">
        <f t="shared" si="8"/>
        <v>544674.89999999991</v>
      </c>
    </row>
    <row r="527" spans="1:6">
      <c r="A527" s="5">
        <v>524</v>
      </c>
      <c r="B527" s="14" t="s">
        <v>539</v>
      </c>
      <c r="C527" s="13">
        <f>+'FEBRERO ORD'!N527</f>
        <v>125518.18</v>
      </c>
      <c r="D527" s="13">
        <f>+'3ER AJUST CUATRIMESTRAL 23'!E527</f>
        <v>10347.469999999999</v>
      </c>
      <c r="E527" s="13">
        <f>+'9-11 IEPS GASOLINA Y DIESEL'!D527</f>
        <v>44.99</v>
      </c>
      <c r="F527" s="13">
        <f t="shared" si="8"/>
        <v>135910.63999999998</v>
      </c>
    </row>
    <row r="528" spans="1:6">
      <c r="A528" s="5">
        <v>525</v>
      </c>
      <c r="B528" s="14" t="s">
        <v>540</v>
      </c>
      <c r="C528" s="13">
        <f>+'FEBRERO ORD'!N528</f>
        <v>1989003.8599999996</v>
      </c>
      <c r="D528" s="13">
        <f>+'3ER AJUST CUATRIMESTRAL 23'!E528</f>
        <v>609546.79</v>
      </c>
      <c r="E528" s="13">
        <f>+'9-11 IEPS GASOLINA Y DIESEL'!D528</f>
        <v>2010.67</v>
      </c>
      <c r="F528" s="13">
        <f t="shared" si="8"/>
        <v>2600561.3199999994</v>
      </c>
    </row>
    <row r="529" spans="1:6">
      <c r="A529" s="5">
        <v>526</v>
      </c>
      <c r="B529" s="14" t="s">
        <v>541</v>
      </c>
      <c r="C529" s="13">
        <f>+'FEBRERO ORD'!N529</f>
        <v>1580912.6500000004</v>
      </c>
      <c r="D529" s="13">
        <f>+'3ER AJUST CUATRIMESTRAL 23'!E529</f>
        <v>447359.83999999997</v>
      </c>
      <c r="E529" s="13">
        <f>+'9-11 IEPS GASOLINA Y DIESEL'!D529</f>
        <v>2137.94</v>
      </c>
      <c r="F529" s="13">
        <f t="shared" si="8"/>
        <v>2030410.4300000002</v>
      </c>
    </row>
    <row r="530" spans="1:6">
      <c r="A530" s="5">
        <v>527</v>
      </c>
      <c r="B530" s="14" t="s">
        <v>542</v>
      </c>
      <c r="C530" s="13">
        <f>+'FEBRERO ORD'!N530</f>
        <v>416112.96999999986</v>
      </c>
      <c r="D530" s="13">
        <f>+'3ER AJUST CUATRIMESTRAL 23'!E530</f>
        <v>61438.06</v>
      </c>
      <c r="E530" s="13">
        <f>+'9-11 IEPS GASOLINA Y DIESEL'!D530</f>
        <v>329.36</v>
      </c>
      <c r="F530" s="13">
        <f t="shared" si="8"/>
        <v>477880.38999999984</v>
      </c>
    </row>
    <row r="531" spans="1:6">
      <c r="A531" s="5">
        <v>528</v>
      </c>
      <c r="B531" s="14" t="s">
        <v>543</v>
      </c>
      <c r="C531" s="13">
        <f>+'FEBRERO ORD'!N531</f>
        <v>237129.30999999997</v>
      </c>
      <c r="D531" s="13">
        <f>+'3ER AJUST CUATRIMESTRAL 23'!E531</f>
        <v>35574.99</v>
      </c>
      <c r="E531" s="13">
        <f>+'9-11 IEPS GASOLINA Y DIESEL'!D531</f>
        <v>140.11000000000001</v>
      </c>
      <c r="F531" s="13">
        <f t="shared" si="8"/>
        <v>272844.40999999997</v>
      </c>
    </row>
    <row r="532" spans="1:6">
      <c r="A532" s="5">
        <v>529</v>
      </c>
      <c r="B532" s="14" t="s">
        <v>544</v>
      </c>
      <c r="C532" s="13">
        <f>+'FEBRERO ORD'!N532</f>
        <v>228419.54999999996</v>
      </c>
      <c r="D532" s="13">
        <f>+'3ER AJUST CUATRIMESTRAL 23'!E532</f>
        <v>30777.22</v>
      </c>
      <c r="E532" s="13">
        <f>+'9-11 IEPS GASOLINA Y DIESEL'!D532</f>
        <v>180.88</v>
      </c>
      <c r="F532" s="13">
        <f t="shared" si="8"/>
        <v>259377.64999999997</v>
      </c>
    </row>
    <row r="533" spans="1:6">
      <c r="A533" s="5">
        <v>530</v>
      </c>
      <c r="B533" s="14" t="s">
        <v>545</v>
      </c>
      <c r="C533" s="13">
        <f>+'FEBRERO ORD'!N533</f>
        <v>570761.76000000013</v>
      </c>
      <c r="D533" s="13">
        <f>+'3ER AJUST CUATRIMESTRAL 23'!E533</f>
        <v>135845.35</v>
      </c>
      <c r="E533" s="13">
        <f>+'9-11 IEPS GASOLINA Y DIESEL'!D533</f>
        <v>566.66</v>
      </c>
      <c r="F533" s="13">
        <f t="shared" si="8"/>
        <v>707173.77000000014</v>
      </c>
    </row>
    <row r="534" spans="1:6">
      <c r="A534" s="5">
        <v>531</v>
      </c>
      <c r="B534" s="14" t="s">
        <v>546</v>
      </c>
      <c r="C534" s="13">
        <f>+'FEBRERO ORD'!N534</f>
        <v>290135.21000000002</v>
      </c>
      <c r="D534" s="13">
        <f>+'3ER AJUST CUATRIMESTRAL 23'!E534</f>
        <v>54611.48</v>
      </c>
      <c r="E534" s="13">
        <f>+'9-11 IEPS GASOLINA Y DIESEL'!D534</f>
        <v>320.7</v>
      </c>
      <c r="F534" s="13">
        <f t="shared" si="8"/>
        <v>345067.39</v>
      </c>
    </row>
    <row r="535" spans="1:6">
      <c r="A535" s="5">
        <v>532</v>
      </c>
      <c r="B535" s="14" t="s">
        <v>547</v>
      </c>
      <c r="C535" s="13">
        <f>+'FEBRERO ORD'!N535</f>
        <v>472857.70999999996</v>
      </c>
      <c r="D535" s="13">
        <f>+'3ER AJUST CUATRIMESTRAL 23'!E535</f>
        <v>85955.11</v>
      </c>
      <c r="E535" s="13">
        <f>+'9-11 IEPS GASOLINA Y DIESEL'!D535</f>
        <v>501.61</v>
      </c>
      <c r="F535" s="13">
        <f t="shared" si="8"/>
        <v>559314.42999999993</v>
      </c>
    </row>
    <row r="536" spans="1:6">
      <c r="A536" s="5">
        <v>533</v>
      </c>
      <c r="B536" s="14" t="s">
        <v>548</v>
      </c>
      <c r="C536" s="13">
        <f>+'FEBRERO ORD'!N536</f>
        <v>446458.52999999997</v>
      </c>
      <c r="D536" s="13">
        <f>+'3ER AJUST CUATRIMESTRAL 23'!E536</f>
        <v>110045.6</v>
      </c>
      <c r="E536" s="13">
        <f>+'9-11 IEPS GASOLINA Y DIESEL'!D536</f>
        <v>399.35</v>
      </c>
      <c r="F536" s="13">
        <f t="shared" si="8"/>
        <v>556903.48</v>
      </c>
    </row>
    <row r="537" spans="1:6">
      <c r="A537" s="5">
        <v>534</v>
      </c>
      <c r="B537" s="14" t="s">
        <v>549</v>
      </c>
      <c r="C537" s="13">
        <f>+'FEBRERO ORD'!N537</f>
        <v>554877.07999999996</v>
      </c>
      <c r="D537" s="13">
        <f>+'3ER AJUST CUATRIMESTRAL 23'!E537</f>
        <v>146087.27000000002</v>
      </c>
      <c r="E537" s="13">
        <f>+'9-11 IEPS GASOLINA Y DIESEL'!D537</f>
        <v>487.16</v>
      </c>
      <c r="F537" s="13">
        <f t="shared" si="8"/>
        <v>701451.51</v>
      </c>
    </row>
    <row r="538" spans="1:6">
      <c r="A538" s="5">
        <v>535</v>
      </c>
      <c r="B538" s="14" t="s">
        <v>550</v>
      </c>
      <c r="C538" s="13">
        <f>+'FEBRERO ORD'!N538</f>
        <v>432331.9</v>
      </c>
      <c r="D538" s="13">
        <f>+'3ER AJUST CUATRIMESTRAL 23'!E538</f>
        <v>93778.05</v>
      </c>
      <c r="E538" s="13">
        <f>+'9-11 IEPS GASOLINA Y DIESEL'!D538</f>
        <v>462.53</v>
      </c>
      <c r="F538" s="13">
        <f t="shared" si="8"/>
        <v>526572.4800000001</v>
      </c>
    </row>
    <row r="539" spans="1:6">
      <c r="A539" s="5">
        <v>536</v>
      </c>
      <c r="B539" s="14" t="s">
        <v>551</v>
      </c>
      <c r="C539" s="13">
        <f>+'FEBRERO ORD'!N539</f>
        <v>163567.73000000001</v>
      </c>
      <c r="D539" s="13">
        <f>+'3ER AJUST CUATRIMESTRAL 23'!E539</f>
        <v>25685.96</v>
      </c>
      <c r="E539" s="13">
        <f>+'9-11 IEPS GASOLINA Y DIESEL'!D539</f>
        <v>88.77</v>
      </c>
      <c r="F539" s="13">
        <f t="shared" si="8"/>
        <v>189342.46</v>
      </c>
    </row>
    <row r="540" spans="1:6">
      <c r="A540" s="5">
        <v>537</v>
      </c>
      <c r="B540" s="14" t="s">
        <v>552</v>
      </c>
      <c r="C540" s="13">
        <f>+'FEBRERO ORD'!N540</f>
        <v>1026901.93</v>
      </c>
      <c r="D540" s="13">
        <f>+'3ER AJUST CUATRIMESTRAL 23'!E540</f>
        <v>226787.71</v>
      </c>
      <c r="E540" s="13">
        <f>+'9-11 IEPS GASOLINA Y DIESEL'!D540</f>
        <v>889.15</v>
      </c>
      <c r="F540" s="13">
        <f t="shared" si="8"/>
        <v>1254578.79</v>
      </c>
    </row>
    <row r="541" spans="1:6">
      <c r="A541" s="5">
        <v>538</v>
      </c>
      <c r="B541" s="14" t="s">
        <v>553</v>
      </c>
      <c r="C541" s="13">
        <f>+'FEBRERO ORD'!N541</f>
        <v>194987.37000000002</v>
      </c>
      <c r="D541" s="13">
        <f>+'3ER AJUST CUATRIMESTRAL 23'!E541</f>
        <v>23597.29</v>
      </c>
      <c r="E541" s="13">
        <f>+'9-11 IEPS GASOLINA Y DIESEL'!D541</f>
        <v>92.55</v>
      </c>
      <c r="F541" s="13">
        <f t="shared" si="8"/>
        <v>218677.21000000002</v>
      </c>
    </row>
    <row r="542" spans="1:6">
      <c r="A542" s="5">
        <v>539</v>
      </c>
      <c r="B542" s="14" t="s">
        <v>554</v>
      </c>
      <c r="C542" s="13">
        <f>+'FEBRERO ORD'!N542</f>
        <v>686935.91</v>
      </c>
      <c r="D542" s="13">
        <f>+'3ER AJUST CUATRIMESTRAL 23'!E542</f>
        <v>199297.48</v>
      </c>
      <c r="E542" s="13">
        <f>+'9-11 IEPS GASOLINA Y DIESEL'!D542</f>
        <v>832.27</v>
      </c>
      <c r="F542" s="13">
        <f t="shared" si="8"/>
        <v>887065.66</v>
      </c>
    </row>
    <row r="543" spans="1:6">
      <c r="A543" s="5">
        <v>540</v>
      </c>
      <c r="B543" s="14" t="s">
        <v>555</v>
      </c>
      <c r="C543" s="13">
        <f>+'FEBRERO ORD'!N543</f>
        <v>1269243.1299999997</v>
      </c>
      <c r="D543" s="13">
        <f>+'3ER AJUST CUATRIMESTRAL 23'!E543</f>
        <v>382081.38</v>
      </c>
      <c r="E543" s="13">
        <f>+'9-11 IEPS GASOLINA Y DIESEL'!D543</f>
        <v>1378.52</v>
      </c>
      <c r="F543" s="13">
        <f t="shared" si="8"/>
        <v>1652703.0299999998</v>
      </c>
    </row>
    <row r="544" spans="1:6">
      <c r="A544" s="5">
        <v>541</v>
      </c>
      <c r="B544" s="14" t="s">
        <v>556</v>
      </c>
      <c r="C544" s="13">
        <f>+'FEBRERO ORD'!N544</f>
        <v>244113.78</v>
      </c>
      <c r="D544" s="13">
        <f>+'3ER AJUST CUATRIMESTRAL 23'!E544</f>
        <v>33499.94</v>
      </c>
      <c r="E544" s="13">
        <f>+'9-11 IEPS GASOLINA Y DIESEL'!D544</f>
        <v>193.63</v>
      </c>
      <c r="F544" s="13">
        <f t="shared" si="8"/>
        <v>277807.34999999998</v>
      </c>
    </row>
    <row r="545" spans="1:6">
      <c r="A545" s="5">
        <v>542</v>
      </c>
      <c r="B545" s="14" t="s">
        <v>557</v>
      </c>
      <c r="C545" s="13">
        <f>+'FEBRERO ORD'!N545</f>
        <v>216037.21</v>
      </c>
      <c r="D545" s="13">
        <f>+'3ER AJUST CUATRIMESTRAL 23'!E545</f>
        <v>29896.760000000002</v>
      </c>
      <c r="E545" s="13">
        <f>+'9-11 IEPS GASOLINA Y DIESEL'!D545</f>
        <v>117.83</v>
      </c>
      <c r="F545" s="13">
        <f t="shared" si="8"/>
        <v>246051.8</v>
      </c>
    </row>
    <row r="546" spans="1:6">
      <c r="A546" s="5">
        <v>543</v>
      </c>
      <c r="B546" s="14" t="s">
        <v>558</v>
      </c>
      <c r="C546" s="13">
        <f>+'FEBRERO ORD'!N546</f>
        <v>594996.22</v>
      </c>
      <c r="D546" s="13">
        <f>+'3ER AJUST CUATRIMESTRAL 23'!E546</f>
        <v>154302.91</v>
      </c>
      <c r="E546" s="13">
        <f>+'9-11 IEPS GASOLINA Y DIESEL'!D546</f>
        <v>833.97</v>
      </c>
      <c r="F546" s="13">
        <f t="shared" si="8"/>
        <v>750133.1</v>
      </c>
    </row>
    <row r="547" spans="1:6">
      <c r="A547" s="5">
        <v>544</v>
      </c>
      <c r="B547" s="14" t="s">
        <v>559</v>
      </c>
      <c r="C547" s="13">
        <f>+'FEBRERO ORD'!N547</f>
        <v>353044.0799999999</v>
      </c>
      <c r="D547" s="13">
        <f>+'3ER AJUST CUATRIMESTRAL 23'!E547</f>
        <v>106417.37</v>
      </c>
      <c r="E547" s="13">
        <f>+'9-11 IEPS GASOLINA Y DIESEL'!D547</f>
        <v>322.99</v>
      </c>
      <c r="F547" s="13">
        <f t="shared" si="8"/>
        <v>459784.43999999989</v>
      </c>
    </row>
    <row r="548" spans="1:6">
      <c r="A548" s="5">
        <v>545</v>
      </c>
      <c r="B548" s="14" t="s">
        <v>560</v>
      </c>
      <c r="C548" s="13">
        <f>+'FEBRERO ORD'!N548</f>
        <v>1829768.4799999995</v>
      </c>
      <c r="D548" s="13">
        <f>+'3ER AJUST CUATRIMESTRAL 23'!E548</f>
        <v>408973.32999999996</v>
      </c>
      <c r="E548" s="13">
        <f>+'9-11 IEPS GASOLINA Y DIESEL'!D548</f>
        <v>1551.23</v>
      </c>
      <c r="F548" s="13">
        <f t="shared" si="8"/>
        <v>2240293.0399999996</v>
      </c>
    </row>
    <row r="549" spans="1:6">
      <c r="A549" s="5">
        <v>546</v>
      </c>
      <c r="B549" s="14" t="s">
        <v>561</v>
      </c>
      <c r="C549" s="13">
        <f>+'FEBRERO ORD'!N549</f>
        <v>700630.41000000015</v>
      </c>
      <c r="D549" s="13">
        <f>+'3ER AJUST CUATRIMESTRAL 23'!E549</f>
        <v>176763.25</v>
      </c>
      <c r="E549" s="13">
        <f>+'9-11 IEPS GASOLINA Y DIESEL'!D549</f>
        <v>854.62</v>
      </c>
      <c r="F549" s="13">
        <f t="shared" si="8"/>
        <v>878248.28000000014</v>
      </c>
    </row>
    <row r="550" spans="1:6">
      <c r="A550" s="5">
        <v>547</v>
      </c>
      <c r="B550" s="14" t="s">
        <v>562</v>
      </c>
      <c r="C550" s="13">
        <f>+'FEBRERO ORD'!N550</f>
        <v>237158.44</v>
      </c>
      <c r="D550" s="13">
        <f>+'3ER AJUST CUATRIMESTRAL 23'!E550</f>
        <v>38968.14</v>
      </c>
      <c r="E550" s="13">
        <f>+'9-11 IEPS GASOLINA Y DIESEL'!D550</f>
        <v>149.12</v>
      </c>
      <c r="F550" s="13">
        <f t="shared" si="8"/>
        <v>276275.7</v>
      </c>
    </row>
    <row r="551" spans="1:6">
      <c r="A551" s="5">
        <v>548</v>
      </c>
      <c r="B551" s="14" t="s">
        <v>563</v>
      </c>
      <c r="C551" s="13">
        <f>+'FEBRERO ORD'!N551</f>
        <v>452880.68000000005</v>
      </c>
      <c r="D551" s="13">
        <f>+'3ER AJUST CUATRIMESTRAL 23'!E551</f>
        <v>87102.1</v>
      </c>
      <c r="E551" s="13">
        <f>+'9-11 IEPS GASOLINA Y DIESEL'!D551</f>
        <v>302.20999999999998</v>
      </c>
      <c r="F551" s="13">
        <f t="shared" si="8"/>
        <v>540284.99</v>
      </c>
    </row>
    <row r="552" spans="1:6">
      <c r="A552" s="5">
        <v>549</v>
      </c>
      <c r="B552" s="14" t="s">
        <v>564</v>
      </c>
      <c r="C552" s="13">
        <f>+'FEBRERO ORD'!N552</f>
        <v>1771378.8399999996</v>
      </c>
      <c r="D552" s="13">
        <f>+'3ER AJUST CUATRIMESTRAL 23'!E552</f>
        <v>438214.06</v>
      </c>
      <c r="E552" s="13">
        <f>+'9-11 IEPS GASOLINA Y DIESEL'!D552</f>
        <v>1700.42</v>
      </c>
      <c r="F552" s="13">
        <f t="shared" si="8"/>
        <v>2211293.3199999994</v>
      </c>
    </row>
    <row r="553" spans="1:6">
      <c r="A553" s="5">
        <v>550</v>
      </c>
      <c r="B553" s="14" t="s">
        <v>565</v>
      </c>
      <c r="C553" s="13">
        <f>+'FEBRERO ORD'!N553</f>
        <v>935019.2699999999</v>
      </c>
      <c r="D553" s="13">
        <f>+'3ER AJUST CUATRIMESTRAL 23'!E553</f>
        <v>269637.95</v>
      </c>
      <c r="E553" s="13">
        <f>+'9-11 IEPS GASOLINA Y DIESEL'!D553</f>
        <v>952.24</v>
      </c>
      <c r="F553" s="13">
        <f t="shared" si="8"/>
        <v>1205609.46</v>
      </c>
    </row>
    <row r="554" spans="1:6">
      <c r="A554" s="5">
        <v>551</v>
      </c>
      <c r="B554" s="14" t="s">
        <v>566</v>
      </c>
      <c r="C554" s="13">
        <f>+'FEBRERO ORD'!N554</f>
        <v>5047695.8100000005</v>
      </c>
      <c r="D554" s="13">
        <f>+'3ER AJUST CUATRIMESTRAL 23'!E554</f>
        <v>1701584.1</v>
      </c>
      <c r="E554" s="13">
        <f>+'9-11 IEPS GASOLINA Y DIESEL'!D554</f>
        <v>5737.27</v>
      </c>
      <c r="F554" s="13">
        <f t="shared" si="8"/>
        <v>6755017.1799999997</v>
      </c>
    </row>
    <row r="555" spans="1:6">
      <c r="A555" s="5">
        <v>552</v>
      </c>
      <c r="B555" s="14" t="s">
        <v>567</v>
      </c>
      <c r="C555" s="13">
        <f>+'FEBRERO ORD'!N555</f>
        <v>154907.07</v>
      </c>
      <c r="D555" s="13">
        <f>+'3ER AJUST CUATRIMESTRAL 23'!E555</f>
        <v>18113.54</v>
      </c>
      <c r="E555" s="13">
        <f>+'9-11 IEPS GASOLINA Y DIESEL'!D555</f>
        <v>66.209999999999994</v>
      </c>
      <c r="F555" s="13">
        <f t="shared" si="8"/>
        <v>173086.82</v>
      </c>
    </row>
    <row r="556" spans="1:6">
      <c r="A556" s="5">
        <v>553</v>
      </c>
      <c r="B556" s="14" t="s">
        <v>568</v>
      </c>
      <c r="C556" s="13">
        <f>+'FEBRERO ORD'!N556</f>
        <v>2573288.41</v>
      </c>
      <c r="D556" s="13">
        <f>+'3ER AJUST CUATRIMESTRAL 23'!E556</f>
        <v>906733.17</v>
      </c>
      <c r="E556" s="13">
        <f>+'9-11 IEPS GASOLINA Y DIESEL'!D556</f>
        <v>2865.35</v>
      </c>
      <c r="F556" s="13">
        <f t="shared" si="8"/>
        <v>3482886.93</v>
      </c>
    </row>
    <row r="557" spans="1:6">
      <c r="A557" s="5">
        <v>554</v>
      </c>
      <c r="B557" s="14" t="s">
        <v>569</v>
      </c>
      <c r="C557" s="13">
        <f>+'FEBRERO ORD'!N557</f>
        <v>757609.68</v>
      </c>
      <c r="D557" s="13">
        <f>+'3ER AJUST CUATRIMESTRAL 23'!E557</f>
        <v>174411.13</v>
      </c>
      <c r="E557" s="13">
        <f>+'9-11 IEPS GASOLINA Y DIESEL'!D557</f>
        <v>746.47</v>
      </c>
      <c r="F557" s="13">
        <f t="shared" si="8"/>
        <v>932767.28</v>
      </c>
    </row>
    <row r="558" spans="1:6">
      <c r="A558" s="5">
        <v>555</v>
      </c>
      <c r="B558" s="14" t="s">
        <v>570</v>
      </c>
      <c r="C558" s="13">
        <f>+'FEBRERO ORD'!N558</f>
        <v>427787.77</v>
      </c>
      <c r="D558" s="13">
        <f>+'3ER AJUST CUATRIMESTRAL 23'!E558</f>
        <v>102359.12000000001</v>
      </c>
      <c r="E558" s="13">
        <f>+'9-11 IEPS GASOLINA Y DIESEL'!D558</f>
        <v>435.7</v>
      </c>
      <c r="F558" s="13">
        <f t="shared" si="8"/>
        <v>530582.59</v>
      </c>
    </row>
    <row r="559" spans="1:6">
      <c r="A559" s="5">
        <v>556</v>
      </c>
      <c r="B559" s="14" t="s">
        <v>571</v>
      </c>
      <c r="C559" s="13">
        <f>+'FEBRERO ORD'!N559</f>
        <v>152737.38000000003</v>
      </c>
      <c r="D559" s="13">
        <f>+'3ER AJUST CUATRIMESTRAL 23'!E559</f>
        <v>23438.77</v>
      </c>
      <c r="E559" s="13">
        <f>+'9-11 IEPS GASOLINA Y DIESEL'!D559</f>
        <v>69.44</v>
      </c>
      <c r="F559" s="13">
        <f t="shared" si="8"/>
        <v>176245.59000000003</v>
      </c>
    </row>
    <row r="560" spans="1:6">
      <c r="A560" s="5">
        <v>557</v>
      </c>
      <c r="B560" s="14" t="s">
        <v>572</v>
      </c>
      <c r="C560" s="13">
        <f>+'FEBRERO ORD'!N560</f>
        <v>2758356.36</v>
      </c>
      <c r="D560" s="13">
        <f>+'3ER AJUST CUATRIMESTRAL 23'!E560</f>
        <v>850021.86</v>
      </c>
      <c r="E560" s="13">
        <f>+'9-11 IEPS GASOLINA Y DIESEL'!D560</f>
        <v>2635</v>
      </c>
      <c r="F560" s="13">
        <f t="shared" si="8"/>
        <v>3611013.2199999997</v>
      </c>
    </row>
    <row r="561" spans="1:6">
      <c r="A561" s="5">
        <v>558</v>
      </c>
      <c r="B561" s="14" t="s">
        <v>573</v>
      </c>
      <c r="C561" s="13">
        <f>+'FEBRERO ORD'!N561</f>
        <v>181114.56000000003</v>
      </c>
      <c r="D561" s="13">
        <f>+'3ER AJUST CUATRIMESTRAL 23'!E561</f>
        <v>28697.54</v>
      </c>
      <c r="E561" s="13">
        <f>+'9-11 IEPS GASOLINA Y DIESEL'!D561</f>
        <v>168.77</v>
      </c>
      <c r="F561" s="13">
        <f t="shared" si="8"/>
        <v>209980.87000000002</v>
      </c>
    </row>
    <row r="562" spans="1:6">
      <c r="A562" s="5">
        <v>559</v>
      </c>
      <c r="B562" s="14" t="s">
        <v>574</v>
      </c>
      <c r="C562" s="13">
        <f>+'FEBRERO ORD'!N562</f>
        <v>3426436.69</v>
      </c>
      <c r="D562" s="13">
        <f>+'3ER AJUST CUATRIMESTRAL 23'!E562</f>
        <v>1019957.52</v>
      </c>
      <c r="E562" s="13">
        <f>+'9-11 IEPS GASOLINA Y DIESEL'!D562</f>
        <v>3352.04</v>
      </c>
      <c r="F562" s="13">
        <f t="shared" si="8"/>
        <v>4449746.25</v>
      </c>
    </row>
    <row r="563" spans="1:6">
      <c r="A563" s="5">
        <v>560</v>
      </c>
      <c r="B563" s="14" t="s">
        <v>575</v>
      </c>
      <c r="C563" s="13">
        <f>+'FEBRERO ORD'!N563</f>
        <v>1008105.8099999999</v>
      </c>
      <c r="D563" s="13">
        <f>+'3ER AJUST CUATRIMESTRAL 23'!E563</f>
        <v>271241.40000000002</v>
      </c>
      <c r="E563" s="13">
        <f>+'9-11 IEPS GASOLINA Y DIESEL'!D563</f>
        <v>1049.07</v>
      </c>
      <c r="F563" s="13">
        <f t="shared" si="8"/>
        <v>1280396.28</v>
      </c>
    </row>
    <row r="564" spans="1:6">
      <c r="A564" s="5">
        <v>561</v>
      </c>
      <c r="B564" s="14" t="s">
        <v>576</v>
      </c>
      <c r="C564" s="13">
        <f>+'FEBRERO ORD'!N564</f>
        <v>749226.44</v>
      </c>
      <c r="D564" s="13">
        <f>+'3ER AJUST CUATRIMESTRAL 23'!E564</f>
        <v>126998.20000000001</v>
      </c>
      <c r="E564" s="13">
        <f>+'9-11 IEPS GASOLINA Y DIESEL'!D564</f>
        <v>472.17</v>
      </c>
      <c r="F564" s="13">
        <f t="shared" si="8"/>
        <v>876696.80999999994</v>
      </c>
    </row>
    <row r="565" spans="1:6">
      <c r="A565" s="5">
        <v>562</v>
      </c>
      <c r="B565" s="14" t="s">
        <v>577</v>
      </c>
      <c r="C565" s="13">
        <f>+'FEBRERO ORD'!N565</f>
        <v>297159.67999999999</v>
      </c>
      <c r="D565" s="13">
        <f>+'3ER AJUST CUATRIMESTRAL 23'!E565</f>
        <v>67207.320000000007</v>
      </c>
      <c r="E565" s="13">
        <f>+'9-11 IEPS GASOLINA Y DIESEL'!D565</f>
        <v>244.43</v>
      </c>
      <c r="F565" s="13">
        <f t="shared" si="8"/>
        <v>364611.43</v>
      </c>
    </row>
    <row r="566" spans="1:6">
      <c r="A566" s="5">
        <v>563</v>
      </c>
      <c r="B566" s="14" t="s">
        <v>578</v>
      </c>
      <c r="C566" s="13">
        <f>+'FEBRERO ORD'!N566</f>
        <v>230929.4</v>
      </c>
      <c r="D566" s="13">
        <f>+'3ER AJUST CUATRIMESTRAL 23'!E566</f>
        <v>36153.770000000004</v>
      </c>
      <c r="E566" s="13">
        <f>+'9-11 IEPS GASOLINA Y DIESEL'!D566</f>
        <v>162.74</v>
      </c>
      <c r="F566" s="13">
        <f t="shared" si="8"/>
        <v>267245.90999999997</v>
      </c>
    </row>
    <row r="567" spans="1:6">
      <c r="A567" s="5">
        <v>564</v>
      </c>
      <c r="B567" s="14" t="s">
        <v>579</v>
      </c>
      <c r="C567" s="13">
        <f>+'FEBRERO ORD'!N567</f>
        <v>295952.26999999996</v>
      </c>
      <c r="D567" s="13">
        <f>+'3ER AJUST CUATRIMESTRAL 23'!E567</f>
        <v>46389.840000000004</v>
      </c>
      <c r="E567" s="13">
        <f>+'9-11 IEPS GASOLINA Y DIESEL'!D567</f>
        <v>175.21</v>
      </c>
      <c r="F567" s="13">
        <f t="shared" si="8"/>
        <v>342517.32</v>
      </c>
    </row>
    <row r="568" spans="1:6">
      <c r="A568" s="5">
        <v>565</v>
      </c>
      <c r="B568" s="14" t="s">
        <v>580</v>
      </c>
      <c r="C568" s="13">
        <f>+'FEBRERO ORD'!N568</f>
        <v>6183112.8399999999</v>
      </c>
      <c r="D568" s="13">
        <f>+'3ER AJUST CUATRIMESTRAL 23'!E568</f>
        <v>2011880.0499999998</v>
      </c>
      <c r="E568" s="13">
        <f>+'9-11 IEPS GASOLINA Y DIESEL'!D568</f>
        <v>7452.77</v>
      </c>
      <c r="F568" s="13">
        <f t="shared" si="8"/>
        <v>8202445.6599999992</v>
      </c>
    </row>
    <row r="569" spans="1:6">
      <c r="A569" s="5">
        <v>566</v>
      </c>
      <c r="B569" s="14" t="s">
        <v>581</v>
      </c>
      <c r="C569" s="13">
        <f>+'FEBRERO ORD'!N569</f>
        <v>428573.95</v>
      </c>
      <c r="D569" s="13">
        <f>+'3ER AJUST CUATRIMESTRAL 23'!E569</f>
        <v>94751.89</v>
      </c>
      <c r="E569" s="13">
        <f>+'9-11 IEPS GASOLINA Y DIESEL'!D569</f>
        <v>411.19</v>
      </c>
      <c r="F569" s="13">
        <f t="shared" si="8"/>
        <v>523737.03</v>
      </c>
    </row>
    <row r="570" spans="1:6">
      <c r="A570" s="5">
        <v>567</v>
      </c>
      <c r="B570" s="14" t="s">
        <v>582</v>
      </c>
      <c r="C570" s="13">
        <f>+'FEBRERO ORD'!N570</f>
        <v>370038.17999999993</v>
      </c>
      <c r="D570" s="13">
        <f>+'3ER AJUST CUATRIMESTRAL 23'!E570</f>
        <v>70578.91</v>
      </c>
      <c r="E570" s="13">
        <f>+'9-11 IEPS GASOLINA Y DIESEL'!D570</f>
        <v>414.91</v>
      </c>
      <c r="F570" s="13">
        <f t="shared" si="8"/>
        <v>441031.99999999994</v>
      </c>
    </row>
    <row r="571" spans="1:6">
      <c r="A571" s="5">
        <v>568</v>
      </c>
      <c r="B571" s="14" t="s">
        <v>583</v>
      </c>
      <c r="C571" s="13">
        <f>+'FEBRERO ORD'!N571</f>
        <v>278322.68</v>
      </c>
      <c r="D571" s="13">
        <f>+'3ER AJUST CUATRIMESTRAL 23'!E571</f>
        <v>59915.65</v>
      </c>
      <c r="E571" s="13">
        <f>+'9-11 IEPS GASOLINA Y DIESEL'!D571</f>
        <v>239.73</v>
      </c>
      <c r="F571" s="13">
        <f t="shared" si="8"/>
        <v>338478.06</v>
      </c>
    </row>
    <row r="572" spans="1:6">
      <c r="A572" s="5">
        <v>569</v>
      </c>
      <c r="B572" s="14" t="s">
        <v>584</v>
      </c>
      <c r="C572" s="13">
        <f>+'FEBRERO ORD'!N572</f>
        <v>273566.31000000006</v>
      </c>
      <c r="D572" s="13">
        <f>+'3ER AJUST CUATRIMESTRAL 23'!E572</f>
        <v>43738.34</v>
      </c>
      <c r="E572" s="13">
        <f>+'9-11 IEPS GASOLINA Y DIESEL'!D572</f>
        <v>188.15</v>
      </c>
      <c r="F572" s="13">
        <f t="shared" si="8"/>
        <v>317492.80000000005</v>
      </c>
    </row>
    <row r="573" spans="1:6">
      <c r="A573" s="5">
        <v>570</v>
      </c>
      <c r="B573" s="14" t="s">
        <v>585</v>
      </c>
      <c r="C573" s="13">
        <f>+'FEBRERO ORD'!N573</f>
        <v>2958176.1700000004</v>
      </c>
      <c r="D573" s="13">
        <f>+'3ER AJUST CUATRIMESTRAL 23'!E573</f>
        <v>914502.63</v>
      </c>
      <c r="E573" s="13">
        <f>+'9-11 IEPS GASOLINA Y DIESEL'!D573</f>
        <v>3493.88</v>
      </c>
      <c r="F573" s="13">
        <f t="shared" si="8"/>
        <v>3876172.68</v>
      </c>
    </row>
    <row r="574" spans="1:6">
      <c r="A574" s="35" t="s">
        <v>15</v>
      </c>
      <c r="B574" s="35"/>
      <c r="C574" s="18">
        <f>SUM(C4:C573)</f>
        <v>728458737.26999986</v>
      </c>
      <c r="D574" s="18">
        <f>SUM(D4:D573)</f>
        <v>201087193.57000017</v>
      </c>
      <c r="E574" s="18">
        <f>SUM(E4:E573)</f>
        <v>723970.7999999997</v>
      </c>
      <c r="F574" s="18">
        <f t="shared" ref="F574" si="9">SUM(F4:F573)</f>
        <v>930269901.63999915</v>
      </c>
    </row>
  </sheetData>
  <mergeCells count="3">
    <mergeCell ref="A1:F1"/>
    <mergeCell ref="A2:F2"/>
    <mergeCell ref="A574:B57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Hugo</dc:creator>
  <cp:keywords/>
  <dc:description/>
  <cp:lastModifiedBy>tranqui joat</cp:lastModifiedBy>
  <cp:revision/>
  <dcterms:created xsi:type="dcterms:W3CDTF">2020-01-06T15:53:09Z</dcterms:created>
  <dcterms:modified xsi:type="dcterms:W3CDTF">2024-03-06T21:57:32Z</dcterms:modified>
  <cp:category/>
  <cp:contentStatus/>
</cp:coreProperties>
</file>